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 activeTab="1"/>
  </bookViews>
  <sheets>
    <sheet name="2021" sheetId="1" state="hidden" r:id="rId1"/>
    <sheet name="2022" sheetId="2" r:id="rId2"/>
  </sheets>
  <definedNames/>
  <calcPr calcId="162913" refMode="R1C1"/>
</workbook>
</file>

<file path=xl/sharedStrings.xml><?xml version="1.0" encoding="utf-8"?>
<sst xmlns="http://schemas.openxmlformats.org/spreadsheetml/2006/main" count="979" uniqueCount="512">
  <si>
    <t>ТОО "Север Энерго Уголь Снаб"</t>
  </si>
  <si>
    <t>ТОО "Теплоизоляция"</t>
  </si>
  <si>
    <t>ТОО "Қызыл-ты Көмір"</t>
  </si>
  <si>
    <t>ИП Чуприков Н.В.</t>
  </si>
  <si>
    <t>ИП "Amangeldy TRANS"</t>
  </si>
  <si>
    <t>ТОО "Аягоз-Авангард"</t>
  </si>
  <si>
    <t>ИП Леонтьев В.А.</t>
  </si>
  <si>
    <t>Покупатель</t>
  </si>
  <si>
    <t>тоннаж</t>
  </si>
  <si>
    <t>график отгрузок</t>
  </si>
  <si>
    <t>15.07.2021 - 350 т.</t>
  </si>
  <si>
    <t>22.07.2021 - 350 т.</t>
  </si>
  <si>
    <t>09.07.2021 - 140 т.</t>
  </si>
  <si>
    <t>16.07.2021 - 140 т.</t>
  </si>
  <si>
    <t>23.07.2021 - 140 т.</t>
  </si>
  <si>
    <t>30.07.2021 - 140 т.</t>
  </si>
  <si>
    <t>02.07.2021 - 140 т</t>
  </si>
  <si>
    <t>с 20.07.21 по 30.07.21 - 700 т</t>
  </si>
  <si>
    <t>с 01.07.21 по 10.07.21 - 1050 т.</t>
  </si>
  <si>
    <t>с 11.07.21  по 20.07.21 - 1050 т.</t>
  </si>
  <si>
    <t>с 21.07.21 по 31.07.21 - 1050 т.</t>
  </si>
  <si>
    <t>с 01.07.21 по 10.07.21 - 1400 т.</t>
  </si>
  <si>
    <t>с 21.07.21 по 31.07.21 - 350 т.</t>
  </si>
  <si>
    <t>с 01.07.21 по 10.07.21 - 350 т.</t>
  </si>
  <si>
    <t>с 11.07.21  по 20.07.21 - 350 т.</t>
  </si>
  <si>
    <t>с 19.07.21 по 25.07.201 - 140 т.</t>
  </si>
  <si>
    <t>с 26.07.21 по 30.07.2021 - 210 т.</t>
  </si>
  <si>
    <t>№сделки</t>
  </si>
  <si>
    <t xml:space="preserve">CL2-000003 </t>
  </si>
  <si>
    <t xml:space="preserve">CL2-000001 </t>
  </si>
  <si>
    <t xml:space="preserve">CL2-000002 </t>
  </si>
  <si>
    <t xml:space="preserve">CL2-000004 </t>
  </si>
  <si>
    <t>CL2-000005</t>
  </si>
  <si>
    <t>CL2-000006</t>
  </si>
  <si>
    <t>CL2-000007</t>
  </si>
  <si>
    <t>CL2-000008</t>
  </si>
  <si>
    <t>График отгрузок покупателей по результатам торгов 24-28 мая 2021 г.</t>
  </si>
  <si>
    <t>№</t>
  </si>
  <si>
    <t>№ отчета</t>
  </si>
  <si>
    <t>Объем</t>
  </si>
  <si>
    <t>1</t>
  </si>
  <si>
    <t>CL2-000009</t>
  </si>
  <si>
    <t>2</t>
  </si>
  <si>
    <t>CL2-000010</t>
  </si>
  <si>
    <t>3</t>
  </si>
  <si>
    <t>CL2-000011</t>
  </si>
  <si>
    <t>4</t>
  </si>
  <si>
    <t>CL2-000012</t>
  </si>
  <si>
    <t>5</t>
  </si>
  <si>
    <t>CL2-000013</t>
  </si>
  <si>
    <t>6</t>
  </si>
  <si>
    <t>CL2-000014</t>
  </si>
  <si>
    <t>ТОО "Аягоз-Көмір"</t>
  </si>
  <si>
    <t>7</t>
  </si>
  <si>
    <t>CL2-000015</t>
  </si>
  <si>
    <t>График отгрузок покупателей по результатам торгов 14-18 июня 2021 г.</t>
  </si>
  <si>
    <t>с 01.08.21 по 10.08.21 - 980 т.</t>
  </si>
  <si>
    <t>с 11.08.21 по 20.08.21 - 910 т.</t>
  </si>
  <si>
    <t>с 21.08.21 по 31.08.21 - 910 т.</t>
  </si>
  <si>
    <t>с 01.08.21 по 10.08.21 - 2 100 т.</t>
  </si>
  <si>
    <t>с 11.08.21 по 20.08.21 - 2 100 т.</t>
  </si>
  <si>
    <t>с 01.08.21 по 10.08.21 - 350 т.</t>
  </si>
  <si>
    <t>с 11.08.21 по 20.08.21 - 700 т.</t>
  </si>
  <si>
    <t>с 21.08.21 по 31.08.21 - 700 т.</t>
  </si>
  <si>
    <t>с 11.08.21 по 20.08.21 - 350 т.</t>
  </si>
  <si>
    <t>с 21.08.21 по 31.08.21 - 350 т.</t>
  </si>
  <si>
    <t>с 26.08.21 по 30.08.21 - 210 т.</t>
  </si>
  <si>
    <t>с 19.08.21 по 25.08.21 - 140 т.</t>
  </si>
  <si>
    <t>ТОО "Сауда Көмір"</t>
  </si>
  <si>
    <t>ИП Ескендирова А.И.</t>
  </si>
  <si>
    <t>ТОО "Əлем Көмір"</t>
  </si>
  <si>
    <t>ТОО "Real Trade 05"</t>
  </si>
  <si>
    <t>ИП "Чуприков Н.В.</t>
  </si>
  <si>
    <t>ТОО "ЛБК-Кызмет"</t>
  </si>
  <si>
    <t>CL2-000019</t>
  </si>
  <si>
    <t>CL2-000020</t>
  </si>
  <si>
    <t>CL2-000021</t>
  </si>
  <si>
    <t>CL2-000022</t>
  </si>
  <si>
    <t>CL2-000023</t>
  </si>
  <si>
    <t>CL2-000024</t>
  </si>
  <si>
    <t>CL2-000025</t>
  </si>
  <si>
    <t>CL2-000026</t>
  </si>
  <si>
    <t>CL2-000027</t>
  </si>
  <si>
    <t>CL2-000028</t>
  </si>
  <si>
    <t>CL2-000029</t>
  </si>
  <si>
    <t>CL2-000016</t>
  </si>
  <si>
    <t>CL2-000017</t>
  </si>
  <si>
    <t>CL2-000018</t>
  </si>
  <si>
    <t xml:space="preserve">График отгрузок покупателей по результатам торгов 28 июня 02 июля 2021 года  </t>
  </si>
  <si>
    <t>01.09.2021-350 т</t>
  </si>
  <si>
    <t>05.09.2021-350 т</t>
  </si>
  <si>
    <t>09.09.2021-50 т.</t>
  </si>
  <si>
    <t>17.09.2021350 т.</t>
  </si>
  <si>
    <t>13.09.2021-350 т.</t>
  </si>
  <si>
    <t>21.09.2021-350т.</t>
  </si>
  <si>
    <t>25.09.2021-350 т.</t>
  </si>
  <si>
    <t>01.09.2021-280 т.</t>
  </si>
  <si>
    <t>08.09.2021-280 т.</t>
  </si>
  <si>
    <t>15.09.2021-280 т.</t>
  </si>
  <si>
    <t>22.09.2021-210 т.</t>
  </si>
  <si>
    <t xml:space="preserve"> 1 декада-700 т.</t>
  </si>
  <si>
    <t>2 декада-700т.</t>
  </si>
  <si>
    <t>3 декада-350 т.</t>
  </si>
  <si>
    <t>с 19.09.21 по 25.09.21-140 т.</t>
  </si>
  <si>
    <t>с 26.09.21 по 30.09.21-210 т.</t>
  </si>
  <si>
    <t xml:space="preserve"> 3 декада-350 т.</t>
  </si>
  <si>
    <t>3 декада - 1750 т.</t>
  </si>
  <si>
    <t>1 декада- 2100 т.</t>
  </si>
  <si>
    <t xml:space="preserve">2 декада-2 450 т. </t>
  </si>
  <si>
    <t>1 декада - 350 т.</t>
  </si>
  <si>
    <t>2 декада - 350 т.</t>
  </si>
  <si>
    <t>01.09.2021-140 т.</t>
  </si>
  <si>
    <t>08.09.2021-140 т.</t>
  </si>
  <si>
    <t>22.09.2021- 70 т.</t>
  </si>
  <si>
    <t xml:space="preserve"> 1 декада-840 т.</t>
  </si>
  <si>
    <t>2 декада-840т.</t>
  </si>
  <si>
    <t>3 декада-770 т.</t>
  </si>
  <si>
    <t xml:space="preserve"> 05.09.2021-350 т.</t>
  </si>
  <si>
    <t>15.09.2021-350 т.</t>
  </si>
  <si>
    <t xml:space="preserve"> 2 декада-350 т.</t>
  </si>
  <si>
    <t xml:space="preserve">График отгрузок покупателей по результатам торгов 12 июля -  16 июля 2021 года  </t>
  </si>
  <si>
    <t>CL2-000030</t>
  </si>
  <si>
    <t>01.10.2021 - 280 т.</t>
  </si>
  <si>
    <t>06.10.2021 - 280 т.</t>
  </si>
  <si>
    <t>11.10.2021 - 280 т.</t>
  </si>
  <si>
    <t>17.10.2021 - 280 т .</t>
  </si>
  <si>
    <t>22.10.2021 - 280 т.</t>
  </si>
  <si>
    <t>26.10.2021 - 280 т.</t>
  </si>
  <si>
    <t>31.10.2021 -420 т.</t>
  </si>
  <si>
    <t>CL2-000031</t>
  </si>
  <si>
    <t>с 19.10.21 по 25.10.21-140 т.</t>
  </si>
  <si>
    <t>с 26.10.21 по 31.10.21-210 т.</t>
  </si>
  <si>
    <t>CL2-000033</t>
  </si>
  <si>
    <t>ТОО "Костанайская Угольная Компания"</t>
  </si>
  <si>
    <t>05.10.2021 - 700 т.</t>
  </si>
  <si>
    <t>07.10.2021 - 350 т.</t>
  </si>
  <si>
    <t>CL2-000034</t>
  </si>
  <si>
    <t>CL2-000035</t>
  </si>
  <si>
    <t>CL2-000038</t>
  </si>
  <si>
    <t>CL2-000039</t>
  </si>
  <si>
    <t>CL2-000032</t>
  </si>
  <si>
    <t>1 декада - 1750 т.</t>
  </si>
  <si>
    <t>CL2-000036</t>
  </si>
  <si>
    <t>CL2-000037</t>
  </si>
  <si>
    <t>CL2-000043</t>
  </si>
  <si>
    <t>3 декада - 3 150 т.</t>
  </si>
  <si>
    <t>2 декада - 1750 т.</t>
  </si>
  <si>
    <t>08.10.2021 - 140 т.</t>
  </si>
  <si>
    <t>01.10.2021 - 140 т.</t>
  </si>
  <si>
    <t>15.10.2021 - 140 .</t>
  </si>
  <si>
    <t>22.10.2021 - 140 т</t>
  </si>
  <si>
    <t>29.10.2021 - 140 т.</t>
  </si>
  <si>
    <t xml:space="preserve"> 2 декада - 350 т.</t>
  </si>
  <si>
    <t>CL2-000041</t>
  </si>
  <si>
    <t>с 01.10.21 по 10.10.21-350 т.</t>
  </si>
  <si>
    <t>с 11.10.21 по 20.10.21-350 т.</t>
  </si>
  <si>
    <t>с 21.10.21 по 30.10.21-350 т.</t>
  </si>
  <si>
    <t>CL2-000042</t>
  </si>
  <si>
    <t>ТОО "ПромИнвестУголь"</t>
  </si>
  <si>
    <t xml:space="preserve">1 декада -2450 т. </t>
  </si>
  <si>
    <t>2 декада - 700 т.</t>
  </si>
  <si>
    <t>CL2-000040</t>
  </si>
  <si>
    <t>02.10.2021 - 350 т.</t>
  </si>
  <si>
    <t>13.10.2021 - 350 т.</t>
  </si>
  <si>
    <t>18.10.2021 - 350 т</t>
  </si>
  <si>
    <t>23.10.2021 - 350 т.</t>
  </si>
  <si>
    <t>1 декада - 700 т.</t>
  </si>
  <si>
    <t>3 декада - 700 т.</t>
  </si>
  <si>
    <t xml:space="preserve">График отгрузок покупателей по результатам торгов 23-27 августа 2021 года  </t>
  </si>
  <si>
    <t>CL2-000044</t>
  </si>
  <si>
    <t>CL2-000045</t>
  </si>
  <si>
    <t>CL2-000046</t>
  </si>
  <si>
    <t>CL2-000047</t>
  </si>
  <si>
    <t>CL2-000048</t>
  </si>
  <si>
    <t>CL2-000049</t>
  </si>
  <si>
    <t>CL2-000050</t>
  </si>
  <si>
    <t>CL2-000051</t>
  </si>
  <si>
    <t>CL2-000052</t>
  </si>
  <si>
    <t>CL2-000053</t>
  </si>
  <si>
    <t xml:space="preserve"> 1 декада- т.</t>
  </si>
  <si>
    <t>2 декада т.</t>
  </si>
  <si>
    <t>3 декада- т.</t>
  </si>
  <si>
    <t>01.11.2021-350 т</t>
  </si>
  <si>
    <t>05.11.2021 - 350 т.</t>
  </si>
  <si>
    <t xml:space="preserve">09.11.2021 - 350 т. </t>
  </si>
  <si>
    <t>13.11.2021 - 350 т.</t>
  </si>
  <si>
    <t>17.11.2021 - 350 т.</t>
  </si>
  <si>
    <t>21.11.2021 - 350 т.</t>
  </si>
  <si>
    <t>ИП "Аяп С.Ж."</t>
  </si>
  <si>
    <t>ТОО "Жаңа көмір"</t>
  </si>
  <si>
    <t>1 декада-1750 т.</t>
  </si>
  <si>
    <t>04.11.2021 - 490</t>
  </si>
  <si>
    <t>07.11.2021 - 490</t>
  </si>
  <si>
    <t>11.11.2021 - 490</t>
  </si>
  <si>
    <t>14.11.2021 - 490</t>
  </si>
  <si>
    <t>17.11.2021 - 490</t>
  </si>
  <si>
    <t>21.11.2021 - 490</t>
  </si>
  <si>
    <t>25.11.2021 - 490</t>
  </si>
  <si>
    <t>1 декада</t>
  </si>
  <si>
    <t>1 декада - 2100</t>
  </si>
  <si>
    <t>2 декада - 1400</t>
  </si>
  <si>
    <t>3 декада - 2100</t>
  </si>
  <si>
    <t>05.11.2021 - 350</t>
  </si>
  <si>
    <t>15.11.2021 - 350</t>
  </si>
  <si>
    <t>25.11.2021 - 350</t>
  </si>
  <si>
    <t>01.11.2021 - 280 т.</t>
  </si>
  <si>
    <t>05.11.2021 - 280 т.</t>
  </si>
  <si>
    <t>10.11.2021 - 280 т.</t>
  </si>
  <si>
    <t>15.11.2021 - 280 т .</t>
  </si>
  <si>
    <t>20.11.2021 - 280 т.</t>
  </si>
  <si>
    <t>25.11.2021 - 350 т.</t>
  </si>
  <si>
    <t xml:space="preserve">График отгрузок покупателей по результатам торгов 27 сентября - 01 октября 2021 года  </t>
  </si>
  <si>
    <t>CL2-000054</t>
  </si>
  <si>
    <t>CL2-000055</t>
  </si>
  <si>
    <t>CL2-000056</t>
  </si>
  <si>
    <t>CL2-000057</t>
  </si>
  <si>
    <t>CL2-000058</t>
  </si>
  <si>
    <t>CL2-000059</t>
  </si>
  <si>
    <t>CL2-000060</t>
  </si>
  <si>
    <t>CL2-000061</t>
  </si>
  <si>
    <t>CL2-000062</t>
  </si>
  <si>
    <t xml:space="preserve">ТОО «Қызыл-ту Көмір»  </t>
  </si>
  <si>
    <t xml:space="preserve">ТОО «Астана Инерт плюс» </t>
  </si>
  <si>
    <t>01.12.2021 - 280 т.</t>
  </si>
  <si>
    <t>05.12.2021 - 280 т.</t>
  </si>
  <si>
    <t>10.12.2021 - 280 т.</t>
  </si>
  <si>
    <t>15.12.2021 - 280 т .</t>
  </si>
  <si>
    <t>20.12.2021 - 280 т.</t>
  </si>
  <si>
    <t>25.12.2021 - 350 т.</t>
  </si>
  <si>
    <t>3 декада - 350 т.</t>
  </si>
  <si>
    <t>1 декада -700 т.</t>
  </si>
  <si>
    <t>2 декада -700 т.</t>
  </si>
  <si>
    <t>02.12.2021 - 210 т.</t>
  </si>
  <si>
    <t>16.12.2021 - 140т.</t>
  </si>
  <si>
    <t>2 декада  - 350 т.</t>
  </si>
  <si>
    <t>ТОО "Угольный двор"</t>
  </si>
  <si>
    <t>2 декада - 490 т.</t>
  </si>
  <si>
    <t>1 декада - 490 т.</t>
  </si>
  <si>
    <t>3 декада - 420 т.</t>
  </si>
  <si>
    <t xml:space="preserve">График отгрузок покупателей по результатам торгов 15-22 ноября 2021 года  </t>
  </si>
  <si>
    <t>CL2-000063</t>
  </si>
  <si>
    <t>06.01.2022 - 700 т.</t>
  </si>
  <si>
    <t>12.01.2022 - 700 т.</t>
  </si>
  <si>
    <t>24.01.2022 - 700 т.</t>
  </si>
  <si>
    <t>CL2-000064</t>
  </si>
  <si>
    <t>CL2-000065</t>
  </si>
  <si>
    <t>CL2-000066</t>
  </si>
  <si>
    <t>CL2-000071</t>
  </si>
  <si>
    <t>CL2-000067</t>
  </si>
  <si>
    <t xml:space="preserve">2 декада -490 т. </t>
  </si>
  <si>
    <t>CL2-000068</t>
  </si>
  <si>
    <t>CL2-000069</t>
  </si>
  <si>
    <t>CL2-000070</t>
  </si>
  <si>
    <t xml:space="preserve">График отгрузок покупателей по результатам торгов 29 ноября - 06 декабря 2021 года  </t>
  </si>
  <si>
    <t>CL2-000072</t>
  </si>
  <si>
    <t xml:space="preserve"> 1 декада- 350 т.</t>
  </si>
  <si>
    <t>3 декада- 350 т.</t>
  </si>
  <si>
    <t>CL2-000073</t>
  </si>
  <si>
    <t>CL2-000074</t>
  </si>
  <si>
    <t>CL2-000075</t>
  </si>
  <si>
    <t>CL2-000076</t>
  </si>
  <si>
    <t>CL2-000077</t>
  </si>
  <si>
    <t>CL2-000078</t>
  </si>
  <si>
    <t xml:space="preserve">График отгрузок покупателей по результатам торгов 20-24 декабря 2021 года  </t>
  </si>
  <si>
    <t>CL2-000079</t>
  </si>
  <si>
    <t>CL2-000080</t>
  </si>
  <si>
    <t>CL2-000081</t>
  </si>
  <si>
    <t>CL2-000082</t>
  </si>
  <si>
    <t>CL2-000083</t>
  </si>
  <si>
    <t>CL2-000084</t>
  </si>
  <si>
    <t>CL2-000085</t>
  </si>
  <si>
    <t>CL2-000086</t>
  </si>
  <si>
    <t>CL2-000087</t>
  </si>
  <si>
    <t>CL2-000088</t>
  </si>
  <si>
    <t xml:space="preserve">График отгрузок покупателей по результатам торгов 28 марта - 01 апреля 2022 года  </t>
  </si>
  <si>
    <t>2 декада</t>
  </si>
  <si>
    <t>3 декада</t>
  </si>
  <si>
    <t xml:space="preserve">3 декада </t>
  </si>
  <si>
    <t>1 декада - 560 т.</t>
  </si>
  <si>
    <t>2 декада - 140 т.</t>
  </si>
  <si>
    <t>3 декада - 210 т.</t>
  </si>
  <si>
    <t xml:space="preserve">График отгрузок покупателей по результатам торгов 01-05 марта 2022 года  </t>
  </si>
  <si>
    <t>CL2-000089</t>
  </si>
  <si>
    <t>CL2-000090</t>
  </si>
  <si>
    <t>CL2-000091</t>
  </si>
  <si>
    <t>CL2-000092</t>
  </si>
  <si>
    <t>CL2-000093</t>
  </si>
  <si>
    <t>CL2-000094</t>
  </si>
  <si>
    <t>1 декада - 210 т.</t>
  </si>
  <si>
    <t>3 декада - 70 т.</t>
  </si>
  <si>
    <t>с поставкой на ноябрь</t>
  </si>
  <si>
    <t>с поставкой на декабрь</t>
  </si>
  <si>
    <t>1 декада - 140 т.</t>
  </si>
  <si>
    <t xml:space="preserve">2 декада -140 т. </t>
  </si>
  <si>
    <t>CL2-000095</t>
  </si>
  <si>
    <t>CL2-000096</t>
  </si>
  <si>
    <t xml:space="preserve">2 декада -210 т. </t>
  </si>
  <si>
    <t>3 декада - 280 т.</t>
  </si>
  <si>
    <t>График отгрузок покупателей по результатам торгов 25 - 29 апреля 2022 года</t>
  </si>
  <si>
    <t>с поставкой на январь 2022 г.</t>
  </si>
  <si>
    <t>с поставкой на февраль 2022</t>
  </si>
  <si>
    <t>с поставкой на март 2022</t>
  </si>
  <si>
    <t>с поставкой на май 2022</t>
  </si>
  <si>
    <t>с поставкой на июнь 2022</t>
  </si>
  <si>
    <t>с поставкой на июль 2022</t>
  </si>
  <si>
    <t>График отгрузок покупателей по результатам торгов 23-27 мая 2022 года</t>
  </si>
  <si>
    <t>с поставкой на август 2022</t>
  </si>
  <si>
    <t>CL2-000098</t>
  </si>
  <si>
    <t>CL2-000099</t>
  </si>
  <si>
    <t>CL2-000100</t>
  </si>
  <si>
    <t>CL2-000108</t>
  </si>
  <si>
    <t>CL2-000101</t>
  </si>
  <si>
    <t>CL2-000102</t>
  </si>
  <si>
    <t>CL2-000103</t>
  </si>
  <si>
    <t>CL2-000104</t>
  </si>
  <si>
    <t>CL2-000105</t>
  </si>
  <si>
    <t>CL2-000106</t>
  </si>
  <si>
    <t>CL2-000107</t>
  </si>
  <si>
    <t>1 декада - 1190 т.</t>
  </si>
  <si>
    <t>2 декада - 1190 т.</t>
  </si>
  <si>
    <t>3 декада - 1120 т.</t>
  </si>
  <si>
    <t>1 декада - 840 т.</t>
  </si>
  <si>
    <t>2 декада - 840 т.</t>
  </si>
  <si>
    <t>3 декада - 770 т.</t>
  </si>
  <si>
    <t>1 декада - 910 т.</t>
  </si>
  <si>
    <t>2 декада - 910 т.</t>
  </si>
  <si>
    <t>3 декада - 980 т.</t>
  </si>
  <si>
    <t>2 декада - 560 т.</t>
  </si>
  <si>
    <t>3 декада - 630 т.</t>
  </si>
  <si>
    <t>1 декада - 280 т.</t>
  </si>
  <si>
    <t>2 декада - 280 т.</t>
  </si>
  <si>
    <t>3 декада - 140 т.</t>
  </si>
  <si>
    <t>График отгрузок покупателей по результатам торгов 20-24 июня 2022 года</t>
  </si>
  <si>
    <t>с поставкой на сентябрь 2022</t>
  </si>
  <si>
    <t>CL2-000109</t>
  </si>
  <si>
    <t>CL2-000110</t>
  </si>
  <si>
    <t>CL2-000115</t>
  </si>
  <si>
    <t>CL2-000116</t>
  </si>
  <si>
    <t>CL2-000117</t>
  </si>
  <si>
    <t>CL2-000118</t>
  </si>
  <si>
    <t>CL2-000119</t>
  </si>
  <si>
    <t>CL2-000120</t>
  </si>
  <si>
    <t>CL2-000121</t>
  </si>
  <si>
    <t>CL2-000122</t>
  </si>
  <si>
    <t>CL2-000123</t>
  </si>
  <si>
    <t>CL2-000124</t>
  </si>
  <si>
    <t>CL2-000127</t>
  </si>
  <si>
    <t>CL2-000128</t>
  </si>
  <si>
    <t>CL2-000126</t>
  </si>
  <si>
    <t xml:space="preserve"> 1 декада- 1960 т.</t>
  </si>
  <si>
    <t>2 декада - 1960 т.</t>
  </si>
  <si>
    <t>3 декада- 2030 т.</t>
  </si>
  <si>
    <t xml:space="preserve"> 1 декада- 140 т.</t>
  </si>
  <si>
    <t>2 декада - 1540 т.</t>
  </si>
  <si>
    <t>2 декада - 1470 т.</t>
  </si>
  <si>
    <t>1 декада - 1400 т.</t>
  </si>
  <si>
    <t xml:space="preserve"> 1 декада- 490 т.</t>
  </si>
  <si>
    <t>2 декада - 210 т.</t>
  </si>
  <si>
    <t>3 декада- 490 т.</t>
  </si>
  <si>
    <t>1 декада - 1050 т.</t>
  </si>
  <si>
    <t>2 декада - 1050 т.</t>
  </si>
  <si>
    <t>3 декада - 1050 т.</t>
  </si>
  <si>
    <t xml:space="preserve"> 1 декада- 420 т.</t>
  </si>
  <si>
    <t xml:space="preserve"> 1 декада- 1400 т.</t>
  </si>
  <si>
    <t>2 декада - 1400 т.</t>
  </si>
  <si>
    <t>3 декада- 1400 т.</t>
  </si>
  <si>
    <t xml:space="preserve"> 1 декада- 1050 т.</t>
  </si>
  <si>
    <t>3 декада- 1050 т.</t>
  </si>
  <si>
    <t>График отгрузок покупателей по результатам торгов 25-29 июля 2022 года</t>
  </si>
  <si>
    <t>с поставкой на октябрь 2022</t>
  </si>
  <si>
    <t>CL2-000130</t>
  </si>
  <si>
    <t>CL2-000131</t>
  </si>
  <si>
    <t>CL2-000146</t>
  </si>
  <si>
    <t>CL2-000147</t>
  </si>
  <si>
    <t>CL2-000148</t>
  </si>
  <si>
    <t>CL2-000149</t>
  </si>
  <si>
    <t>CL2-000150</t>
  </si>
  <si>
    <t>CL2-000151</t>
  </si>
  <si>
    <t>CL2-000152</t>
  </si>
  <si>
    <t>CL2-000153</t>
  </si>
  <si>
    <t>CL2-000154</t>
  </si>
  <si>
    <t>CL2-000157</t>
  </si>
  <si>
    <t>CL2-000158</t>
  </si>
  <si>
    <t>CL2-000159</t>
  </si>
  <si>
    <t>1 декада - 1890 т.</t>
  </si>
  <si>
    <t>2 декада - 1260 т.</t>
  </si>
  <si>
    <t>3 декада - 1890 т.</t>
  </si>
  <si>
    <t xml:space="preserve"> 1 декада- 1190 т.</t>
  </si>
  <si>
    <t>3 декада- 1120 т.</t>
  </si>
  <si>
    <t>1 декада - 3500 т.</t>
  </si>
  <si>
    <t>2 декада - 3500 т.</t>
  </si>
  <si>
    <t>3 декада - 3500 т.</t>
  </si>
  <si>
    <t xml:space="preserve"> 1 декада- 840 т.</t>
  </si>
  <si>
    <t>3 декада- 770 т.</t>
  </si>
  <si>
    <t xml:space="preserve"> 1 декада- 700 т.</t>
  </si>
  <si>
    <t>3 декада- 700 т.</t>
  </si>
  <si>
    <t>2 декада - 2100 т.</t>
  </si>
  <si>
    <t xml:space="preserve"> 1 декада- 2450 т.</t>
  </si>
  <si>
    <t>3 декада - 2100 т.</t>
  </si>
  <si>
    <t>График отгрузок покупателей по результатам торгов  22-26 августа 2022 года</t>
  </si>
  <si>
    <t>с поставкой на ноябрь 2022</t>
  </si>
  <si>
    <t>CL2-000178</t>
  </si>
  <si>
    <t>CL2-000194</t>
  </si>
  <si>
    <t>CL2-000167</t>
  </si>
  <si>
    <t>CL2-000182</t>
  </si>
  <si>
    <t>CL2-000202</t>
  </si>
  <si>
    <t>CL2-000164</t>
  </si>
  <si>
    <t>CL2-000177</t>
  </si>
  <si>
    <t>CL2-000186</t>
  </si>
  <si>
    <t>CL2-000205</t>
  </si>
  <si>
    <t>CL2-000195</t>
  </si>
  <si>
    <t>CL2-000207</t>
  </si>
  <si>
    <t>CL2-000163</t>
  </si>
  <si>
    <t>CL2-000166</t>
  </si>
  <si>
    <t>CL2-000170</t>
  </si>
  <si>
    <t>CL2-000171</t>
  </si>
  <si>
    <t>CL2-000191</t>
  </si>
  <si>
    <t>CL2-000196</t>
  </si>
  <si>
    <t>CL2-000208</t>
  </si>
  <si>
    <t>CL2-000161</t>
  </si>
  <si>
    <t>CL2-000180</t>
  </si>
  <si>
    <t>CL2-000181</t>
  </si>
  <si>
    <t>CL2-000160</t>
  </si>
  <si>
    <t>CL2-000165</t>
  </si>
  <si>
    <t>CL2-000179</t>
  </si>
  <si>
    <t>CL2-000189</t>
  </si>
  <si>
    <t>CL2-000190</t>
  </si>
  <si>
    <t>CL2-000197</t>
  </si>
  <si>
    <t>CL2-000206</t>
  </si>
  <si>
    <t>CL2-000172</t>
  </si>
  <si>
    <t>CL2-000173</t>
  </si>
  <si>
    <t>CL2-000175</t>
  </si>
  <si>
    <t>CL2-000176</t>
  </si>
  <si>
    <t>CL2-000201</t>
  </si>
  <si>
    <t>CL2-000185</t>
  </si>
  <si>
    <t>CL2-000193</t>
  </si>
  <si>
    <t>CL2-000204</t>
  </si>
  <si>
    <t>CL2-000198</t>
  </si>
  <si>
    <t>CL2-000203</t>
  </si>
  <si>
    <t>CL2-000183</t>
  </si>
  <si>
    <t>CL2-000184</t>
  </si>
  <si>
    <t>CL2-000187</t>
  </si>
  <si>
    <t>CL2-000188</t>
  </si>
  <si>
    <t>CL2-000168</t>
  </si>
  <si>
    <t>CL2-000174</t>
  </si>
  <si>
    <t>CL2-000162</t>
  </si>
  <si>
    <t>CL2-000169</t>
  </si>
  <si>
    <t>CL2-000192</t>
  </si>
  <si>
    <t>CL2-000199</t>
  </si>
  <si>
    <t>CL2-000200</t>
  </si>
  <si>
    <t xml:space="preserve"> 1 декада- 210 т.</t>
  </si>
  <si>
    <t xml:space="preserve"> 2 декада- 210 т.</t>
  </si>
  <si>
    <t xml:space="preserve"> 2 декада- 420 т.</t>
  </si>
  <si>
    <t>3 декада - 490 т.</t>
  </si>
  <si>
    <t xml:space="preserve"> 3 декада- 700 т.</t>
  </si>
  <si>
    <t xml:space="preserve">  2 декада- 280 т.</t>
  </si>
  <si>
    <t xml:space="preserve"> 3 декада- 280 т.</t>
  </si>
  <si>
    <t xml:space="preserve"> 3 декада- 490 т.</t>
  </si>
  <si>
    <t xml:space="preserve"> 3 декада- 420 т.</t>
  </si>
  <si>
    <t xml:space="preserve">  2 декада- 210 т.</t>
  </si>
  <si>
    <t xml:space="preserve"> 2 декада- 490 т.</t>
  </si>
  <si>
    <t xml:space="preserve">  2 декада- 350 т.</t>
  </si>
  <si>
    <t xml:space="preserve"> 3 декада- 350 т.</t>
  </si>
  <si>
    <t xml:space="preserve">  2 декада- 700 т.</t>
  </si>
  <si>
    <t xml:space="preserve"> 3 декада- 210 т.</t>
  </si>
  <si>
    <t>График отгрузок покупателей по результатам торгов  12-16 сентября 2022 года</t>
  </si>
  <si>
    <t>с поставкой на декабрь 2022</t>
  </si>
  <si>
    <t>CL2-000209</t>
  </si>
  <si>
    <t>CL2-000214</t>
  </si>
  <si>
    <t>CL2-000227</t>
  </si>
  <si>
    <t>CL2-000233</t>
  </si>
  <si>
    <t>CL2-000211</t>
  </si>
  <si>
    <t>CL2-000213</t>
  </si>
  <si>
    <t>CL2-000218</t>
  </si>
  <si>
    <t>CL2-000225</t>
  </si>
  <si>
    <t>CL2-000221</t>
  </si>
  <si>
    <t>CL2-000224</t>
  </si>
  <si>
    <t>CL2-000229</t>
  </si>
  <si>
    <t>CL2-000235</t>
  </si>
  <si>
    <t>CL2-000236</t>
  </si>
  <si>
    <t>CL2-000210</t>
  </si>
  <si>
    <t>CL2-000216</t>
  </si>
  <si>
    <t>CL2-000217</t>
  </si>
  <si>
    <t>CL2-000215</t>
  </si>
  <si>
    <t>CL2-000230</t>
  </si>
  <si>
    <t>CL2-000232</t>
  </si>
  <si>
    <t>CL2-000231</t>
  </si>
  <si>
    <t>CL2-000234</t>
  </si>
  <si>
    <t>CL2-000219</t>
  </si>
  <si>
    <t>CL2-000223</t>
  </si>
  <si>
    <t>CL2-000228</t>
  </si>
  <si>
    <t>CL2-000212</t>
  </si>
  <si>
    <t>CL2-000220</t>
  </si>
  <si>
    <t>CL2-000226</t>
  </si>
  <si>
    <t>CL2-000222</t>
  </si>
  <si>
    <t>CL2-000237</t>
  </si>
  <si>
    <t>2 декада - 420 т.</t>
  </si>
  <si>
    <t>Северо-Казахстанская область</t>
  </si>
  <si>
    <t>Абайская область</t>
  </si>
  <si>
    <t>Жамбылская область</t>
  </si>
  <si>
    <t>Карагандинская область</t>
  </si>
  <si>
    <t>Восточно-Казахстанская область</t>
  </si>
  <si>
    <t>Кызылординска область</t>
  </si>
  <si>
    <t>Павлодарская область</t>
  </si>
  <si>
    <t>Акмолинская область</t>
  </si>
  <si>
    <t>г. Астана</t>
  </si>
  <si>
    <t xml:space="preserve">  Северо-Казахстанская область</t>
  </si>
  <si>
    <t>Алматинская область</t>
  </si>
  <si>
    <t>Костанайская область</t>
  </si>
  <si>
    <t>Карагандниская область</t>
  </si>
  <si>
    <t>г. Алматы</t>
  </si>
  <si>
    <t>Кызылординская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</si>
</sst>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/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8"/>
  <sheetViews>
    <sheetView workbookViewId="0" topLeftCell="A158">
      <selection activeCell="K146" sqref="K146"/>
    </sheetView>
  </sheetViews>
  <sheetFormatPr defaultColWidth="9.140625" defaultRowHeight="15"/>
  <cols>
    <col min="1" max="1" width="9.140625" style="37" customWidth="1"/>
    <col min="2" max="2" width="3.7109375" style="36" customWidth="1"/>
    <col min="3" max="3" width="14.28125" style="36" bestFit="1" customWidth="1"/>
    <col min="4" max="4" width="28.7109375" style="37" bestFit="1" customWidth="1"/>
    <col min="5" max="5" width="8.8515625" style="37" customWidth="1"/>
    <col min="6" max="6" width="32.57421875" style="36" customWidth="1"/>
    <col min="7" max="16384" width="9.140625" style="37" customWidth="1"/>
  </cols>
  <sheetData>
    <row r="2" spans="2:6" s="35" customFormat="1" ht="18.75" hidden="1">
      <c r="B2" s="34"/>
      <c r="C2" s="177" t="s">
        <v>36</v>
      </c>
      <c r="D2" s="177"/>
      <c r="E2" s="177"/>
      <c r="F2" s="177"/>
    </row>
    <row r="3" ht="15.75" hidden="1" thickBot="1"/>
    <row r="4" spans="2:6" s="42" customFormat="1" ht="15.75" hidden="1" thickBot="1">
      <c r="B4" s="38"/>
      <c r="C4" s="39" t="s">
        <v>27</v>
      </c>
      <c r="D4" s="40" t="s">
        <v>7</v>
      </c>
      <c r="E4" s="40" t="s">
        <v>8</v>
      </c>
      <c r="F4" s="41" t="s">
        <v>9</v>
      </c>
    </row>
    <row r="5" spans="2:6" ht="15.75" hidden="1" thickBot="1">
      <c r="B5" s="43">
        <v>1</v>
      </c>
      <c r="C5" s="44" t="s">
        <v>29</v>
      </c>
      <c r="D5" s="45" t="s">
        <v>0</v>
      </c>
      <c r="E5" s="46">
        <v>700</v>
      </c>
      <c r="F5" s="47" t="s">
        <v>17</v>
      </c>
    </row>
    <row r="6" spans="2:6" ht="15" hidden="1">
      <c r="B6" s="181">
        <v>2</v>
      </c>
      <c r="C6" s="195" t="s">
        <v>30</v>
      </c>
      <c r="D6" s="178" t="s">
        <v>1</v>
      </c>
      <c r="E6" s="154">
        <v>3150</v>
      </c>
      <c r="F6" s="48" t="s">
        <v>18</v>
      </c>
    </row>
    <row r="7" spans="2:6" ht="15" hidden="1">
      <c r="B7" s="161"/>
      <c r="C7" s="196"/>
      <c r="D7" s="179"/>
      <c r="E7" s="155"/>
      <c r="F7" s="49" t="s">
        <v>19</v>
      </c>
    </row>
    <row r="8" spans="2:6" ht="15.75" hidden="1" thickBot="1">
      <c r="B8" s="182"/>
      <c r="C8" s="197"/>
      <c r="D8" s="180"/>
      <c r="E8" s="156"/>
      <c r="F8" s="50" t="s">
        <v>20</v>
      </c>
    </row>
    <row r="9" spans="2:6" ht="15" hidden="1">
      <c r="B9" s="189">
        <v>3</v>
      </c>
      <c r="C9" s="192" t="s">
        <v>28</v>
      </c>
      <c r="D9" s="186" t="s">
        <v>2</v>
      </c>
      <c r="E9" s="183">
        <v>2800</v>
      </c>
      <c r="F9" s="48" t="s">
        <v>21</v>
      </c>
    </row>
    <row r="10" spans="2:6" ht="15" hidden="1">
      <c r="B10" s="190"/>
      <c r="C10" s="193"/>
      <c r="D10" s="187"/>
      <c r="E10" s="184"/>
      <c r="F10" s="49" t="s">
        <v>19</v>
      </c>
    </row>
    <row r="11" spans="2:6" ht="15.75" hidden="1" thickBot="1">
      <c r="B11" s="191"/>
      <c r="C11" s="194"/>
      <c r="D11" s="188"/>
      <c r="E11" s="185"/>
      <c r="F11" s="50" t="s">
        <v>22</v>
      </c>
    </row>
    <row r="12" spans="2:6" ht="15" hidden="1">
      <c r="B12" s="189">
        <v>4</v>
      </c>
      <c r="C12" s="195" t="s">
        <v>31</v>
      </c>
      <c r="D12" s="186" t="s">
        <v>3</v>
      </c>
      <c r="E12" s="183">
        <v>700</v>
      </c>
      <c r="F12" s="48" t="s">
        <v>16</v>
      </c>
    </row>
    <row r="13" spans="2:6" ht="15" hidden="1">
      <c r="B13" s="190"/>
      <c r="C13" s="196"/>
      <c r="D13" s="187"/>
      <c r="E13" s="184"/>
      <c r="F13" s="51" t="s">
        <v>12</v>
      </c>
    </row>
    <row r="14" spans="2:6" ht="15" hidden="1">
      <c r="B14" s="190"/>
      <c r="C14" s="196"/>
      <c r="D14" s="187"/>
      <c r="E14" s="184"/>
      <c r="F14" s="49" t="s">
        <v>13</v>
      </c>
    </row>
    <row r="15" spans="2:6" ht="15" hidden="1">
      <c r="B15" s="190"/>
      <c r="C15" s="196"/>
      <c r="D15" s="187"/>
      <c r="E15" s="184"/>
      <c r="F15" s="49" t="s">
        <v>14</v>
      </c>
    </row>
    <row r="16" spans="2:6" ht="15.75" hidden="1" thickBot="1">
      <c r="B16" s="191"/>
      <c r="C16" s="197"/>
      <c r="D16" s="188"/>
      <c r="E16" s="185"/>
      <c r="F16" s="50" t="s">
        <v>15</v>
      </c>
    </row>
    <row r="17" spans="2:6" ht="15.75" hidden="1" thickBot="1">
      <c r="B17" s="43">
        <v>5</v>
      </c>
      <c r="C17" s="44" t="s">
        <v>32</v>
      </c>
      <c r="D17" s="45" t="s">
        <v>4</v>
      </c>
      <c r="E17" s="46">
        <v>350</v>
      </c>
      <c r="F17" s="47" t="s">
        <v>23</v>
      </c>
    </row>
    <row r="18" spans="2:6" ht="15" hidden="1">
      <c r="B18" s="189">
        <v>6</v>
      </c>
      <c r="C18" s="195" t="s">
        <v>33</v>
      </c>
      <c r="D18" s="186" t="s">
        <v>5</v>
      </c>
      <c r="E18" s="183">
        <v>700</v>
      </c>
      <c r="F18" s="48" t="s">
        <v>10</v>
      </c>
    </row>
    <row r="19" spans="2:6" ht="15.75" hidden="1" thickBot="1">
      <c r="B19" s="191"/>
      <c r="C19" s="197"/>
      <c r="D19" s="188"/>
      <c r="E19" s="185"/>
      <c r="F19" s="50" t="s">
        <v>11</v>
      </c>
    </row>
    <row r="20" spans="2:6" ht="15.75" hidden="1" thickBot="1">
      <c r="B20" s="52">
        <v>7</v>
      </c>
      <c r="C20" s="53" t="s">
        <v>34</v>
      </c>
      <c r="D20" s="54" t="s">
        <v>4</v>
      </c>
      <c r="E20" s="55">
        <v>350</v>
      </c>
      <c r="F20" s="47" t="s">
        <v>24</v>
      </c>
    </row>
    <row r="21" spans="2:6" ht="15" hidden="1">
      <c r="B21" s="181">
        <v>8</v>
      </c>
      <c r="C21" s="195" t="s">
        <v>35</v>
      </c>
      <c r="D21" s="178" t="s">
        <v>6</v>
      </c>
      <c r="E21" s="204">
        <v>350</v>
      </c>
      <c r="F21" s="56" t="s">
        <v>25</v>
      </c>
    </row>
    <row r="22" spans="2:6" ht="15.75" hidden="1" thickBot="1">
      <c r="B22" s="182"/>
      <c r="C22" s="197"/>
      <c r="D22" s="180"/>
      <c r="E22" s="205"/>
      <c r="F22" s="57" t="s">
        <v>26</v>
      </c>
    </row>
    <row r="23" ht="15" hidden="1"/>
    <row r="24" spans="2:6" s="35" customFormat="1" ht="18.75" hidden="1">
      <c r="B24" s="34"/>
      <c r="C24" s="177" t="s">
        <v>55</v>
      </c>
      <c r="D24" s="177"/>
      <c r="E24" s="177"/>
      <c r="F24" s="177"/>
    </row>
    <row r="25" ht="15" hidden="1"/>
    <row r="26" spans="2:6" ht="15.75" hidden="1" thickBot="1">
      <c r="B26" s="58" t="s">
        <v>37</v>
      </c>
      <c r="C26" s="58" t="s">
        <v>38</v>
      </c>
      <c r="D26" s="58" t="s">
        <v>7</v>
      </c>
      <c r="E26" s="59" t="s">
        <v>39</v>
      </c>
      <c r="F26" s="60" t="s">
        <v>9</v>
      </c>
    </row>
    <row r="27" spans="2:6" ht="15" hidden="1">
      <c r="B27" s="206" t="s">
        <v>40</v>
      </c>
      <c r="C27" s="195" t="s">
        <v>41</v>
      </c>
      <c r="D27" s="186" t="s">
        <v>6</v>
      </c>
      <c r="E27" s="183">
        <v>350</v>
      </c>
      <c r="F27" s="56" t="s">
        <v>67</v>
      </c>
    </row>
    <row r="28" spans="2:6" ht="15.75" hidden="1" thickBot="1">
      <c r="B28" s="191"/>
      <c r="C28" s="197"/>
      <c r="D28" s="188"/>
      <c r="E28" s="185"/>
      <c r="F28" s="57" t="s">
        <v>66</v>
      </c>
    </row>
    <row r="29" spans="2:6" ht="15" hidden="1">
      <c r="B29" s="206" t="s">
        <v>42</v>
      </c>
      <c r="C29" s="195" t="s">
        <v>43</v>
      </c>
      <c r="D29" s="186" t="s">
        <v>0</v>
      </c>
      <c r="E29" s="183">
        <f>8*350</f>
        <v>2800</v>
      </c>
      <c r="F29" s="61" t="s">
        <v>56</v>
      </c>
    </row>
    <row r="30" spans="2:6" ht="15" hidden="1">
      <c r="B30" s="190"/>
      <c r="C30" s="196"/>
      <c r="D30" s="187"/>
      <c r="E30" s="184"/>
      <c r="F30" s="49" t="s">
        <v>57</v>
      </c>
    </row>
    <row r="31" spans="2:6" ht="15.75" hidden="1" thickBot="1">
      <c r="B31" s="191"/>
      <c r="C31" s="197"/>
      <c r="D31" s="188"/>
      <c r="E31" s="185"/>
      <c r="F31" s="50" t="s">
        <v>58</v>
      </c>
    </row>
    <row r="32" spans="2:6" ht="15.75" hidden="1" thickBot="1">
      <c r="B32" s="62" t="s">
        <v>44</v>
      </c>
      <c r="C32" s="63" t="s">
        <v>45</v>
      </c>
      <c r="D32" s="54" t="s">
        <v>2</v>
      </c>
      <c r="E32" s="55">
        <v>350</v>
      </c>
      <c r="F32" s="64" t="s">
        <v>61</v>
      </c>
    </row>
    <row r="33" spans="2:6" ht="15" hidden="1">
      <c r="B33" s="207" t="s">
        <v>46</v>
      </c>
      <c r="C33" s="206" t="s">
        <v>47</v>
      </c>
      <c r="D33" s="186" t="s">
        <v>2</v>
      </c>
      <c r="E33" s="183">
        <v>1750</v>
      </c>
      <c r="F33" s="61" t="s">
        <v>61</v>
      </c>
    </row>
    <row r="34" spans="2:6" ht="15" hidden="1">
      <c r="B34" s="208"/>
      <c r="C34" s="190"/>
      <c r="D34" s="187"/>
      <c r="E34" s="184"/>
      <c r="F34" s="49" t="s">
        <v>62</v>
      </c>
    </row>
    <row r="35" spans="2:6" ht="15.75" hidden="1" thickBot="1">
      <c r="B35" s="209"/>
      <c r="C35" s="191"/>
      <c r="D35" s="188"/>
      <c r="E35" s="185"/>
      <c r="F35" s="50" t="s">
        <v>63</v>
      </c>
    </row>
    <row r="36" spans="2:6" ht="15" hidden="1">
      <c r="B36" s="206" t="s">
        <v>48</v>
      </c>
      <c r="C36" s="195" t="s">
        <v>49</v>
      </c>
      <c r="D36" s="201" t="s">
        <v>4</v>
      </c>
      <c r="E36" s="198">
        <f>3*350</f>
        <v>1050</v>
      </c>
      <c r="F36" s="61" t="s">
        <v>61</v>
      </c>
    </row>
    <row r="37" spans="2:6" ht="15" hidden="1">
      <c r="B37" s="190"/>
      <c r="C37" s="196"/>
      <c r="D37" s="202"/>
      <c r="E37" s="199"/>
      <c r="F37" s="49" t="s">
        <v>64</v>
      </c>
    </row>
    <row r="38" spans="2:6" ht="15.75" hidden="1" thickBot="1">
      <c r="B38" s="191"/>
      <c r="C38" s="197"/>
      <c r="D38" s="203"/>
      <c r="E38" s="200"/>
      <c r="F38" s="50" t="s">
        <v>65</v>
      </c>
    </row>
    <row r="39" spans="2:6" ht="15" hidden="1">
      <c r="B39" s="206" t="s">
        <v>50</v>
      </c>
      <c r="C39" s="195" t="s">
        <v>51</v>
      </c>
      <c r="D39" s="201" t="s">
        <v>52</v>
      </c>
      <c r="E39" s="198">
        <f>12*350</f>
        <v>4200</v>
      </c>
      <c r="F39" s="61" t="s">
        <v>59</v>
      </c>
    </row>
    <row r="40" spans="2:6" ht="15.75" hidden="1" thickBot="1">
      <c r="B40" s="190"/>
      <c r="C40" s="196"/>
      <c r="D40" s="202"/>
      <c r="E40" s="199"/>
      <c r="F40" s="65" t="s">
        <v>60</v>
      </c>
    </row>
    <row r="41" spans="2:6" ht="15.75" hidden="1" thickBot="1">
      <c r="B41" s="66" t="s">
        <v>53</v>
      </c>
      <c r="C41" s="67" t="s">
        <v>54</v>
      </c>
      <c r="D41" s="68" t="s">
        <v>52</v>
      </c>
      <c r="E41" s="69">
        <f>8*350</f>
        <v>2800</v>
      </c>
      <c r="F41" s="47" t="s">
        <v>58</v>
      </c>
    </row>
    <row r="42" ht="15" hidden="1"/>
    <row r="43" spans="2:6" ht="18.75" hidden="1">
      <c r="B43" s="70" t="s">
        <v>88</v>
      </c>
      <c r="C43" s="70"/>
      <c r="D43" s="70"/>
      <c r="E43" s="70"/>
      <c r="F43" s="70"/>
    </row>
    <row r="44" ht="15" hidden="1"/>
    <row r="45" spans="2:6" ht="15.75" hidden="1" thickBot="1">
      <c r="B45" s="58" t="s">
        <v>37</v>
      </c>
      <c r="C45" s="58" t="s">
        <v>38</v>
      </c>
      <c r="D45" s="58" t="s">
        <v>7</v>
      </c>
      <c r="E45" s="59" t="s">
        <v>39</v>
      </c>
      <c r="F45" s="60" t="s">
        <v>9</v>
      </c>
    </row>
    <row r="46" spans="2:6" ht="15" hidden="1">
      <c r="B46" s="174">
        <v>1</v>
      </c>
      <c r="C46" s="171" t="s">
        <v>85</v>
      </c>
      <c r="D46" s="151" t="s">
        <v>2</v>
      </c>
      <c r="E46" s="154">
        <f>5*350</f>
        <v>1750</v>
      </c>
      <c r="F46" s="71" t="s">
        <v>100</v>
      </c>
    </row>
    <row r="47" spans="2:6" ht="15" hidden="1">
      <c r="B47" s="175"/>
      <c r="C47" s="172"/>
      <c r="D47" s="152"/>
      <c r="E47" s="155"/>
      <c r="F47" s="72" t="s">
        <v>101</v>
      </c>
    </row>
    <row r="48" spans="2:6" ht="15.75" hidden="1" thickBot="1">
      <c r="B48" s="176"/>
      <c r="C48" s="173"/>
      <c r="D48" s="153"/>
      <c r="E48" s="156"/>
      <c r="F48" s="73" t="s">
        <v>102</v>
      </c>
    </row>
    <row r="49" spans="2:6" ht="15.75" hidden="1" thickBot="1">
      <c r="B49" s="74">
        <v>2</v>
      </c>
      <c r="C49" s="67" t="s">
        <v>86</v>
      </c>
      <c r="D49" s="75" t="s">
        <v>68</v>
      </c>
      <c r="E49" s="46">
        <f>5*350</f>
        <v>1750</v>
      </c>
      <c r="F49" s="47" t="s">
        <v>106</v>
      </c>
    </row>
    <row r="50" spans="2:6" ht="15" hidden="1">
      <c r="B50" s="212">
        <v>3</v>
      </c>
      <c r="C50" s="195" t="s">
        <v>87</v>
      </c>
      <c r="D50" s="210" t="s">
        <v>6</v>
      </c>
      <c r="E50" s="183">
        <v>350</v>
      </c>
      <c r="F50" s="71" t="s">
        <v>103</v>
      </c>
    </row>
    <row r="51" spans="2:6" ht="15.75" hidden="1" thickBot="1">
      <c r="B51" s="213"/>
      <c r="C51" s="197"/>
      <c r="D51" s="211"/>
      <c r="E51" s="185"/>
      <c r="F51" s="73" t="s">
        <v>104</v>
      </c>
    </row>
    <row r="52" spans="2:6" ht="15" hidden="1">
      <c r="B52" s="149">
        <v>4</v>
      </c>
      <c r="C52" s="150" t="s">
        <v>74</v>
      </c>
      <c r="D52" s="218" t="s">
        <v>5</v>
      </c>
      <c r="E52" s="217">
        <f>7*350</f>
        <v>2450</v>
      </c>
      <c r="F52" s="76" t="s">
        <v>89</v>
      </c>
    </row>
    <row r="53" spans="2:6" ht="15" hidden="1">
      <c r="B53" s="175"/>
      <c r="C53" s="172"/>
      <c r="D53" s="164"/>
      <c r="E53" s="167"/>
      <c r="F53" s="77" t="s">
        <v>90</v>
      </c>
    </row>
    <row r="54" spans="2:6" ht="15" hidden="1">
      <c r="B54" s="175"/>
      <c r="C54" s="172"/>
      <c r="D54" s="164"/>
      <c r="E54" s="167"/>
      <c r="F54" s="77" t="s">
        <v>91</v>
      </c>
    </row>
    <row r="55" spans="2:6" ht="15" hidden="1">
      <c r="B55" s="175"/>
      <c r="C55" s="172"/>
      <c r="D55" s="164"/>
      <c r="E55" s="167"/>
      <c r="F55" s="77" t="s">
        <v>93</v>
      </c>
    </row>
    <row r="56" spans="2:6" ht="15" hidden="1">
      <c r="B56" s="175"/>
      <c r="C56" s="172"/>
      <c r="D56" s="164"/>
      <c r="E56" s="167"/>
      <c r="F56" s="77" t="s">
        <v>92</v>
      </c>
    </row>
    <row r="57" spans="2:6" ht="15" hidden="1">
      <c r="B57" s="175"/>
      <c r="C57" s="172"/>
      <c r="D57" s="164"/>
      <c r="E57" s="167"/>
      <c r="F57" s="77" t="s">
        <v>94</v>
      </c>
    </row>
    <row r="58" spans="2:6" ht="15.75" hidden="1" thickBot="1">
      <c r="B58" s="220"/>
      <c r="C58" s="219"/>
      <c r="D58" s="165"/>
      <c r="E58" s="168"/>
      <c r="F58" s="78" t="s">
        <v>95</v>
      </c>
    </row>
    <row r="59" spans="2:6" ht="15" hidden="1">
      <c r="B59" s="174">
        <v>5</v>
      </c>
      <c r="C59" s="171" t="s">
        <v>75</v>
      </c>
      <c r="D59" s="163" t="s">
        <v>4</v>
      </c>
      <c r="E59" s="166">
        <f>2*350</f>
        <v>700</v>
      </c>
      <c r="F59" s="76" t="s">
        <v>109</v>
      </c>
    </row>
    <row r="60" spans="2:6" ht="15.75" hidden="1" thickBot="1">
      <c r="B60" s="176"/>
      <c r="C60" s="173"/>
      <c r="D60" s="170"/>
      <c r="E60" s="169"/>
      <c r="F60" s="50" t="s">
        <v>110</v>
      </c>
    </row>
    <row r="61" spans="2:6" ht="15" hidden="1">
      <c r="B61" s="149">
        <v>6</v>
      </c>
      <c r="C61" s="150" t="s">
        <v>76</v>
      </c>
      <c r="D61" s="218" t="s">
        <v>69</v>
      </c>
      <c r="E61" s="217">
        <v>1050</v>
      </c>
      <c r="F61" s="79" t="s">
        <v>96</v>
      </c>
    </row>
    <row r="62" spans="2:6" ht="15" hidden="1">
      <c r="B62" s="175"/>
      <c r="C62" s="172"/>
      <c r="D62" s="164"/>
      <c r="E62" s="167"/>
      <c r="F62" s="77" t="s">
        <v>97</v>
      </c>
    </row>
    <row r="63" spans="2:6" ht="15" hidden="1">
      <c r="B63" s="175"/>
      <c r="C63" s="172"/>
      <c r="D63" s="164"/>
      <c r="E63" s="167"/>
      <c r="F63" s="77" t="s">
        <v>98</v>
      </c>
    </row>
    <row r="64" spans="2:6" ht="15.75" hidden="1" thickBot="1">
      <c r="B64" s="176"/>
      <c r="C64" s="173"/>
      <c r="D64" s="170"/>
      <c r="E64" s="169"/>
      <c r="F64" s="80" t="s">
        <v>99</v>
      </c>
    </row>
    <row r="65" spans="2:6" ht="15.75" hidden="1" thickBot="1">
      <c r="B65" s="74">
        <v>7</v>
      </c>
      <c r="C65" s="67" t="s">
        <v>77</v>
      </c>
      <c r="D65" s="81" t="s">
        <v>4</v>
      </c>
      <c r="E65" s="69">
        <v>350</v>
      </c>
      <c r="F65" s="47" t="s">
        <v>102</v>
      </c>
    </row>
    <row r="66" spans="2:6" ht="15.75" hidden="1" thickBot="1">
      <c r="B66" s="82">
        <v>8</v>
      </c>
      <c r="C66" s="83" t="s">
        <v>78</v>
      </c>
      <c r="D66" s="84" t="s">
        <v>52</v>
      </c>
      <c r="E66" s="85">
        <v>2100</v>
      </c>
      <c r="F66" s="86" t="s">
        <v>107</v>
      </c>
    </row>
    <row r="67" spans="2:6" ht="15.75" hidden="1" thickBot="1">
      <c r="B67" s="74">
        <v>9</v>
      </c>
      <c r="C67" s="67" t="s">
        <v>79</v>
      </c>
      <c r="D67" s="87" t="s">
        <v>70</v>
      </c>
      <c r="E67" s="69">
        <v>350</v>
      </c>
      <c r="F67" s="88" t="s">
        <v>119</v>
      </c>
    </row>
    <row r="68" spans="2:6" ht="15.75" hidden="1" thickBot="1">
      <c r="B68" s="74">
        <v>10</v>
      </c>
      <c r="C68" s="67" t="s">
        <v>80</v>
      </c>
      <c r="D68" s="81" t="s">
        <v>71</v>
      </c>
      <c r="E68" s="69">
        <v>350</v>
      </c>
      <c r="F68" s="89" t="s">
        <v>105</v>
      </c>
    </row>
    <row r="69" spans="2:6" ht="15" hidden="1">
      <c r="B69" s="174">
        <v>11</v>
      </c>
      <c r="C69" s="171" t="s">
        <v>81</v>
      </c>
      <c r="D69" s="163" t="s">
        <v>72</v>
      </c>
      <c r="E69" s="166">
        <v>350</v>
      </c>
      <c r="F69" s="76" t="s">
        <v>111</v>
      </c>
    </row>
    <row r="70" spans="2:6" ht="15" hidden="1">
      <c r="B70" s="175"/>
      <c r="C70" s="172"/>
      <c r="D70" s="164"/>
      <c r="E70" s="167"/>
      <c r="F70" s="77" t="s">
        <v>112</v>
      </c>
    </row>
    <row r="71" spans="2:6" ht="15.75" hidden="1" thickBot="1">
      <c r="B71" s="176"/>
      <c r="C71" s="173"/>
      <c r="D71" s="170"/>
      <c r="E71" s="169"/>
      <c r="F71" s="80" t="s">
        <v>113</v>
      </c>
    </row>
    <row r="72" spans="2:6" ht="15.75" hidden="1" thickBot="1">
      <c r="B72" s="90">
        <v>12</v>
      </c>
      <c r="C72" s="63" t="s">
        <v>82</v>
      </c>
      <c r="D72" s="91" t="s">
        <v>52</v>
      </c>
      <c r="E72" s="92">
        <f>7*350</f>
        <v>2450</v>
      </c>
      <c r="F72" s="93" t="s">
        <v>108</v>
      </c>
    </row>
    <row r="73" spans="2:6" ht="15" hidden="1">
      <c r="B73" s="212">
        <v>13</v>
      </c>
      <c r="C73" s="195" t="s">
        <v>83</v>
      </c>
      <c r="D73" s="214" t="s">
        <v>73</v>
      </c>
      <c r="E73" s="198">
        <f>3*350</f>
        <v>1050</v>
      </c>
      <c r="F73" s="71" t="s">
        <v>117</v>
      </c>
    </row>
    <row r="74" spans="2:6" ht="15" hidden="1">
      <c r="B74" s="216"/>
      <c r="C74" s="196"/>
      <c r="D74" s="215"/>
      <c r="E74" s="199"/>
      <c r="F74" s="77" t="s">
        <v>118</v>
      </c>
    </row>
    <row r="75" spans="2:6" ht="15.75" hidden="1" thickBot="1">
      <c r="B75" s="216"/>
      <c r="C75" s="196"/>
      <c r="D75" s="215"/>
      <c r="E75" s="199"/>
      <c r="F75" s="78" t="s">
        <v>95</v>
      </c>
    </row>
    <row r="76" spans="2:6" ht="30" customHeight="1" hidden="1">
      <c r="B76" s="174">
        <v>14</v>
      </c>
      <c r="C76" s="171" t="s">
        <v>84</v>
      </c>
      <c r="D76" s="163" t="s">
        <v>0</v>
      </c>
      <c r="E76" s="166">
        <f>7*350</f>
        <v>2450</v>
      </c>
      <c r="F76" s="71" t="s">
        <v>114</v>
      </c>
    </row>
    <row r="77" spans="2:6" ht="15" hidden="1">
      <c r="B77" s="175"/>
      <c r="C77" s="172"/>
      <c r="D77" s="164"/>
      <c r="E77" s="167"/>
      <c r="F77" s="72" t="s">
        <v>115</v>
      </c>
    </row>
    <row r="78" spans="2:6" ht="15.75" hidden="1" thickBot="1">
      <c r="B78" s="176"/>
      <c r="C78" s="173"/>
      <c r="D78" s="170"/>
      <c r="E78" s="169"/>
      <c r="F78" s="73" t="s">
        <v>116</v>
      </c>
    </row>
    <row r="79" ht="15" hidden="1"/>
    <row r="80" ht="15" hidden="1"/>
    <row r="81" spans="2:6" ht="18.75" hidden="1">
      <c r="B81" s="34"/>
      <c r="C81" s="70" t="s">
        <v>120</v>
      </c>
      <c r="D81" s="70"/>
      <c r="E81" s="70"/>
      <c r="F81" s="70"/>
    </row>
    <row r="82" ht="15.75" hidden="1" thickBot="1"/>
    <row r="83" spans="2:6" ht="15.75" hidden="1" thickBot="1">
      <c r="B83" s="94" t="s">
        <v>37</v>
      </c>
      <c r="C83" s="95" t="s">
        <v>38</v>
      </c>
      <c r="D83" s="95" t="s">
        <v>7</v>
      </c>
      <c r="E83" s="96" t="s">
        <v>39</v>
      </c>
      <c r="F83" s="41" t="s">
        <v>9</v>
      </c>
    </row>
    <row r="84" spans="2:6" ht="15" hidden="1">
      <c r="B84" s="149">
        <v>1</v>
      </c>
      <c r="C84" s="150" t="s">
        <v>121</v>
      </c>
      <c r="D84" s="218" t="s">
        <v>69</v>
      </c>
      <c r="E84" s="217">
        <v>2100</v>
      </c>
      <c r="F84" s="79" t="s">
        <v>122</v>
      </c>
    </row>
    <row r="85" spans="2:6" ht="15" hidden="1">
      <c r="B85" s="149"/>
      <c r="C85" s="150"/>
      <c r="D85" s="218"/>
      <c r="E85" s="217"/>
      <c r="F85" s="79" t="s">
        <v>123</v>
      </c>
    </row>
    <row r="86" spans="2:6" ht="15" hidden="1">
      <c r="B86" s="149"/>
      <c r="C86" s="150"/>
      <c r="D86" s="218"/>
      <c r="E86" s="217"/>
      <c r="F86" s="79" t="s">
        <v>124</v>
      </c>
    </row>
    <row r="87" spans="2:6" ht="15" hidden="1">
      <c r="B87" s="149"/>
      <c r="C87" s="150"/>
      <c r="D87" s="218"/>
      <c r="E87" s="217"/>
      <c r="F87" s="79" t="s">
        <v>125</v>
      </c>
    </row>
    <row r="88" spans="2:6" ht="15" hidden="1">
      <c r="B88" s="175"/>
      <c r="C88" s="172"/>
      <c r="D88" s="164"/>
      <c r="E88" s="167"/>
      <c r="F88" s="77" t="s">
        <v>126</v>
      </c>
    </row>
    <row r="89" spans="2:6" ht="15" hidden="1">
      <c r="B89" s="175"/>
      <c r="C89" s="172"/>
      <c r="D89" s="164"/>
      <c r="E89" s="167"/>
      <c r="F89" s="77" t="s">
        <v>127</v>
      </c>
    </row>
    <row r="90" spans="2:6" ht="15.75" hidden="1" thickBot="1">
      <c r="B90" s="176"/>
      <c r="C90" s="173"/>
      <c r="D90" s="170"/>
      <c r="E90" s="169"/>
      <c r="F90" s="80" t="s">
        <v>128</v>
      </c>
    </row>
    <row r="91" spans="2:6" ht="15" hidden="1">
      <c r="B91" s="212">
        <v>2</v>
      </c>
      <c r="C91" s="195" t="s">
        <v>129</v>
      </c>
      <c r="D91" s="210" t="s">
        <v>6</v>
      </c>
      <c r="E91" s="183">
        <v>350</v>
      </c>
      <c r="F91" s="71" t="s">
        <v>130</v>
      </c>
    </row>
    <row r="92" spans="2:6" ht="15.75" hidden="1" thickBot="1">
      <c r="B92" s="213"/>
      <c r="C92" s="197"/>
      <c r="D92" s="211"/>
      <c r="E92" s="185"/>
      <c r="F92" s="73" t="s">
        <v>131</v>
      </c>
    </row>
    <row r="93" spans="2:6" ht="15.75" hidden="1" thickBot="1">
      <c r="B93" s="97">
        <v>3</v>
      </c>
      <c r="C93" s="66" t="s">
        <v>140</v>
      </c>
      <c r="D93" s="81" t="s">
        <v>52</v>
      </c>
      <c r="E93" s="69">
        <v>1750</v>
      </c>
      <c r="F93" s="47" t="s">
        <v>141</v>
      </c>
    </row>
    <row r="94" spans="2:9" ht="15.75" hidden="1" thickBot="1">
      <c r="B94" s="98">
        <v>4</v>
      </c>
      <c r="C94" s="99" t="s">
        <v>142</v>
      </c>
      <c r="D94" s="100" t="s">
        <v>52</v>
      </c>
      <c r="E94" s="101">
        <v>1750</v>
      </c>
      <c r="F94" s="102" t="s">
        <v>146</v>
      </c>
      <c r="I94" s="103"/>
    </row>
    <row r="95" spans="2:6" ht="15.75" hidden="1" thickBot="1">
      <c r="B95" s="90">
        <v>5</v>
      </c>
      <c r="C95" s="63" t="s">
        <v>143</v>
      </c>
      <c r="D95" s="104" t="s">
        <v>52</v>
      </c>
      <c r="E95" s="105">
        <v>1750</v>
      </c>
      <c r="F95" s="106" t="s">
        <v>146</v>
      </c>
    </row>
    <row r="96" spans="2:6" ht="15.75" hidden="1" thickBot="1">
      <c r="B96" s="74">
        <v>6</v>
      </c>
      <c r="C96" s="67" t="s">
        <v>153</v>
      </c>
      <c r="D96" s="81" t="s">
        <v>52</v>
      </c>
      <c r="E96" s="69">
        <v>2450</v>
      </c>
      <c r="F96" s="47" t="s">
        <v>159</v>
      </c>
    </row>
    <row r="97" spans="2:6" ht="15.75" hidden="1" thickBot="1">
      <c r="B97" s="107">
        <v>7</v>
      </c>
      <c r="C97" s="108" t="s">
        <v>144</v>
      </c>
      <c r="D97" s="84" t="s">
        <v>52</v>
      </c>
      <c r="E97" s="85">
        <v>3150</v>
      </c>
      <c r="F97" s="109" t="s">
        <v>145</v>
      </c>
    </row>
    <row r="98" spans="2:6" ht="15" hidden="1">
      <c r="B98" s="174">
        <v>8</v>
      </c>
      <c r="C98" s="171" t="s">
        <v>157</v>
      </c>
      <c r="D98" s="163" t="s">
        <v>158</v>
      </c>
      <c r="E98" s="166">
        <v>1050</v>
      </c>
      <c r="F98" s="48" t="s">
        <v>154</v>
      </c>
    </row>
    <row r="99" spans="2:6" ht="15" hidden="1">
      <c r="B99" s="175"/>
      <c r="C99" s="172"/>
      <c r="D99" s="164"/>
      <c r="E99" s="167"/>
      <c r="F99" s="49" t="s">
        <v>155</v>
      </c>
    </row>
    <row r="100" spans="2:6" ht="15.75" hidden="1" thickBot="1">
      <c r="B100" s="176"/>
      <c r="C100" s="173"/>
      <c r="D100" s="170"/>
      <c r="E100" s="169"/>
      <c r="F100" s="50" t="s">
        <v>156</v>
      </c>
    </row>
    <row r="101" spans="2:6" ht="15" hidden="1">
      <c r="B101" s="174">
        <v>9</v>
      </c>
      <c r="C101" s="171" t="s">
        <v>132</v>
      </c>
      <c r="D101" s="151" t="s">
        <v>133</v>
      </c>
      <c r="E101" s="154">
        <v>1050</v>
      </c>
      <c r="F101" s="71" t="s">
        <v>134</v>
      </c>
    </row>
    <row r="102" spans="2:6" ht="15.75" hidden="1" thickBot="1">
      <c r="B102" s="175"/>
      <c r="C102" s="172"/>
      <c r="D102" s="152"/>
      <c r="E102" s="155"/>
      <c r="F102" s="72" t="s">
        <v>135</v>
      </c>
    </row>
    <row r="103" spans="2:6" ht="15.75" hidden="1" thickBot="1">
      <c r="B103" s="74">
        <v>10</v>
      </c>
      <c r="C103" s="67" t="s">
        <v>136</v>
      </c>
      <c r="D103" s="75" t="s">
        <v>68</v>
      </c>
      <c r="E103" s="46">
        <v>700</v>
      </c>
      <c r="F103" s="47" t="s">
        <v>160</v>
      </c>
    </row>
    <row r="104" spans="2:6" ht="15" hidden="1">
      <c r="B104" s="174">
        <v>11</v>
      </c>
      <c r="C104" s="171" t="s">
        <v>137</v>
      </c>
      <c r="D104" s="163" t="s">
        <v>72</v>
      </c>
      <c r="E104" s="166">
        <v>700</v>
      </c>
      <c r="F104" s="76" t="s">
        <v>148</v>
      </c>
    </row>
    <row r="105" spans="2:6" ht="15" hidden="1">
      <c r="B105" s="175"/>
      <c r="C105" s="172"/>
      <c r="D105" s="164"/>
      <c r="E105" s="167"/>
      <c r="F105" s="77" t="s">
        <v>147</v>
      </c>
    </row>
    <row r="106" spans="2:6" ht="15" hidden="1">
      <c r="B106" s="220"/>
      <c r="C106" s="219"/>
      <c r="D106" s="165"/>
      <c r="E106" s="168"/>
      <c r="F106" s="78" t="s">
        <v>149</v>
      </c>
    </row>
    <row r="107" spans="2:6" ht="15" hidden="1">
      <c r="B107" s="220"/>
      <c r="C107" s="219"/>
      <c r="D107" s="165"/>
      <c r="E107" s="168"/>
      <c r="F107" s="78" t="s">
        <v>150</v>
      </c>
    </row>
    <row r="108" spans="2:6" ht="15.75" hidden="1" thickBot="1">
      <c r="B108" s="220"/>
      <c r="C108" s="219"/>
      <c r="D108" s="165"/>
      <c r="E108" s="168"/>
      <c r="F108" s="65" t="s">
        <v>151</v>
      </c>
    </row>
    <row r="109" spans="2:6" ht="15" hidden="1">
      <c r="B109" s="174">
        <v>12</v>
      </c>
      <c r="C109" s="171" t="s">
        <v>161</v>
      </c>
      <c r="D109" s="224" t="s">
        <v>5</v>
      </c>
      <c r="E109" s="224">
        <v>1750</v>
      </c>
      <c r="F109" s="48" t="s">
        <v>162</v>
      </c>
    </row>
    <row r="110" spans="2:6" ht="15" hidden="1">
      <c r="B110" s="175"/>
      <c r="C110" s="172"/>
      <c r="D110" s="225"/>
      <c r="E110" s="225"/>
      <c r="F110" s="49" t="s">
        <v>135</v>
      </c>
    </row>
    <row r="111" spans="2:6" ht="15" hidden="1">
      <c r="B111" s="175"/>
      <c r="C111" s="172"/>
      <c r="D111" s="225"/>
      <c r="E111" s="225"/>
      <c r="F111" s="49" t="s">
        <v>163</v>
      </c>
    </row>
    <row r="112" spans="2:6" ht="15" hidden="1">
      <c r="B112" s="175"/>
      <c r="C112" s="172"/>
      <c r="D112" s="225"/>
      <c r="E112" s="225"/>
      <c r="F112" s="49" t="s">
        <v>164</v>
      </c>
    </row>
    <row r="113" spans="2:6" ht="15.75" hidden="1" thickBot="1">
      <c r="B113" s="176"/>
      <c r="C113" s="173"/>
      <c r="D113" s="226"/>
      <c r="E113" s="226"/>
      <c r="F113" s="50" t="s">
        <v>165</v>
      </c>
    </row>
    <row r="114" spans="2:6" ht="15.75" hidden="1" thickBot="1">
      <c r="B114" s="107">
        <v>13</v>
      </c>
      <c r="C114" s="108" t="s">
        <v>138</v>
      </c>
      <c r="D114" s="110" t="s">
        <v>70</v>
      </c>
      <c r="E114" s="85"/>
      <c r="F114" s="111" t="s">
        <v>152</v>
      </c>
    </row>
    <row r="115" spans="2:6" ht="15" hidden="1">
      <c r="B115" s="174">
        <v>14</v>
      </c>
      <c r="C115" s="171" t="s">
        <v>139</v>
      </c>
      <c r="D115" s="163" t="s">
        <v>0</v>
      </c>
      <c r="E115" s="166">
        <v>2100</v>
      </c>
      <c r="F115" s="71" t="s">
        <v>166</v>
      </c>
    </row>
    <row r="116" spans="2:6" ht="15" hidden="1">
      <c r="B116" s="175"/>
      <c r="C116" s="172"/>
      <c r="D116" s="164"/>
      <c r="E116" s="167"/>
      <c r="F116" s="72" t="s">
        <v>160</v>
      </c>
    </row>
    <row r="117" spans="2:6" ht="15.75" hidden="1" thickBot="1">
      <c r="B117" s="176"/>
      <c r="C117" s="173"/>
      <c r="D117" s="170"/>
      <c r="E117" s="169"/>
      <c r="F117" s="73" t="s">
        <v>167</v>
      </c>
    </row>
    <row r="118" spans="2:6" ht="15" hidden="1">
      <c r="B118" s="37"/>
      <c r="F118" s="37"/>
    </row>
    <row r="119" spans="2:6" ht="18.75">
      <c r="B119" s="34"/>
      <c r="C119" s="70" t="s">
        <v>168</v>
      </c>
      <c r="D119" s="70"/>
      <c r="E119" s="70"/>
      <c r="F119" s="70"/>
    </row>
    <row r="120" spans="2:6" s="35" customFormat="1" ht="18.75">
      <c r="B120" s="34"/>
      <c r="C120" s="34"/>
      <c r="D120" s="35" t="s">
        <v>290</v>
      </c>
      <c r="F120" s="34"/>
    </row>
    <row r="121" ht="15.75" thickBot="1"/>
    <row r="122" spans="2:6" ht="15.75" thickBot="1">
      <c r="B122" s="94" t="s">
        <v>37</v>
      </c>
      <c r="C122" s="95" t="s">
        <v>38</v>
      </c>
      <c r="D122" s="95" t="s">
        <v>7</v>
      </c>
      <c r="E122" s="96" t="s">
        <v>39</v>
      </c>
      <c r="F122" s="41" t="s">
        <v>9</v>
      </c>
    </row>
    <row r="123" spans="2:6" ht="15">
      <c r="B123" s="149">
        <v>1</v>
      </c>
      <c r="C123" s="150" t="s">
        <v>169</v>
      </c>
      <c r="D123" s="151" t="s">
        <v>2</v>
      </c>
      <c r="E123" s="154">
        <v>1400</v>
      </c>
      <c r="F123" s="71" t="s">
        <v>179</v>
      </c>
    </row>
    <row r="124" spans="2:6" ht="15">
      <c r="B124" s="149"/>
      <c r="C124" s="150"/>
      <c r="D124" s="152"/>
      <c r="E124" s="155"/>
      <c r="F124" s="72" t="s">
        <v>180</v>
      </c>
    </row>
    <row r="125" spans="2:6" ht="15.75" thickBot="1">
      <c r="B125" s="149"/>
      <c r="C125" s="150"/>
      <c r="D125" s="153"/>
      <c r="E125" s="156"/>
      <c r="F125" s="73" t="s">
        <v>181</v>
      </c>
    </row>
    <row r="126" spans="2:6" ht="15">
      <c r="B126" s="220">
        <v>2</v>
      </c>
      <c r="C126" s="219" t="s">
        <v>170</v>
      </c>
      <c r="D126" s="210" t="s">
        <v>5</v>
      </c>
      <c r="E126" s="183">
        <v>2100</v>
      </c>
      <c r="F126" s="102" t="s">
        <v>182</v>
      </c>
    </row>
    <row r="127" spans="2:6" ht="15">
      <c r="B127" s="216"/>
      <c r="C127" s="196"/>
      <c r="D127" s="227"/>
      <c r="E127" s="184"/>
      <c r="F127" s="102" t="s">
        <v>183</v>
      </c>
    </row>
    <row r="128" spans="2:6" ht="15">
      <c r="B128" s="216"/>
      <c r="C128" s="196"/>
      <c r="D128" s="227"/>
      <c r="E128" s="184"/>
      <c r="F128" s="102" t="s">
        <v>184</v>
      </c>
    </row>
    <row r="129" spans="2:6" ht="15">
      <c r="B129" s="216"/>
      <c r="C129" s="196"/>
      <c r="D129" s="227"/>
      <c r="E129" s="184"/>
      <c r="F129" s="102" t="s">
        <v>185</v>
      </c>
    </row>
    <row r="130" spans="2:6" ht="15">
      <c r="B130" s="216"/>
      <c r="C130" s="196"/>
      <c r="D130" s="227"/>
      <c r="E130" s="184"/>
      <c r="F130" s="102" t="s">
        <v>186</v>
      </c>
    </row>
    <row r="131" spans="2:6" ht="15.75" thickBot="1">
      <c r="B131" s="216"/>
      <c r="C131" s="196"/>
      <c r="D131" s="227"/>
      <c r="E131" s="184"/>
      <c r="F131" s="102" t="s">
        <v>187</v>
      </c>
    </row>
    <row r="132" spans="2:6" ht="15">
      <c r="B132" s="174">
        <v>3</v>
      </c>
      <c r="C132" s="171" t="s">
        <v>171</v>
      </c>
      <c r="D132" s="163" t="s">
        <v>188</v>
      </c>
      <c r="E132" s="166">
        <v>3150</v>
      </c>
      <c r="F132" s="71" t="s">
        <v>191</v>
      </c>
    </row>
    <row r="133" spans="2:6" ht="15">
      <c r="B133" s="175"/>
      <c r="C133" s="172"/>
      <c r="D133" s="164"/>
      <c r="E133" s="167"/>
      <c r="F133" s="72" t="s">
        <v>192</v>
      </c>
    </row>
    <row r="134" spans="2:6" ht="15">
      <c r="B134" s="175"/>
      <c r="C134" s="172"/>
      <c r="D134" s="164"/>
      <c r="E134" s="167"/>
      <c r="F134" s="72" t="s">
        <v>193</v>
      </c>
    </row>
    <row r="135" spans="2:6" ht="15">
      <c r="B135" s="175"/>
      <c r="C135" s="172"/>
      <c r="D135" s="164"/>
      <c r="E135" s="167"/>
      <c r="F135" s="72" t="s">
        <v>194</v>
      </c>
    </row>
    <row r="136" spans="2:6" ht="15">
      <c r="B136" s="175"/>
      <c r="C136" s="172"/>
      <c r="D136" s="164"/>
      <c r="E136" s="167"/>
      <c r="F136" s="72" t="s">
        <v>195</v>
      </c>
    </row>
    <row r="137" spans="2:6" ht="15">
      <c r="B137" s="175"/>
      <c r="C137" s="172"/>
      <c r="D137" s="164"/>
      <c r="E137" s="167"/>
      <c r="F137" s="72" t="s">
        <v>196</v>
      </c>
    </row>
    <row r="138" spans="2:6" ht="15.75" thickBot="1">
      <c r="B138" s="176"/>
      <c r="C138" s="173"/>
      <c r="D138" s="170"/>
      <c r="E138" s="169"/>
      <c r="F138" s="73" t="s">
        <v>197</v>
      </c>
    </row>
    <row r="139" spans="2:6" ht="15.75" thickBot="1">
      <c r="B139" s="98">
        <v>4</v>
      </c>
      <c r="C139" s="99" t="s">
        <v>172</v>
      </c>
      <c r="D139" s="100" t="s">
        <v>189</v>
      </c>
      <c r="E139" s="101">
        <v>350</v>
      </c>
      <c r="F139" s="112" t="s">
        <v>198</v>
      </c>
    </row>
    <row r="140" spans="2:9" ht="15">
      <c r="B140" s="174">
        <v>5</v>
      </c>
      <c r="C140" s="171" t="s">
        <v>173</v>
      </c>
      <c r="D140" s="163" t="s">
        <v>189</v>
      </c>
      <c r="E140" s="166">
        <v>3500</v>
      </c>
      <c r="F140" s="71" t="s">
        <v>199</v>
      </c>
      <c r="I140" s="103"/>
    </row>
    <row r="141" spans="2:9" ht="15.75" thickBot="1">
      <c r="B141" s="176"/>
      <c r="C141" s="173"/>
      <c r="D141" s="170"/>
      <c r="E141" s="169"/>
      <c r="F141" s="73" t="s">
        <v>200</v>
      </c>
      <c r="I141" s="103"/>
    </row>
    <row r="142" spans="2:6" ht="15.75" thickBot="1">
      <c r="B142" s="107">
        <v>6</v>
      </c>
      <c r="C142" s="99" t="s">
        <v>176</v>
      </c>
      <c r="D142" s="84" t="s">
        <v>189</v>
      </c>
      <c r="E142" s="101">
        <v>2100</v>
      </c>
      <c r="F142" s="113" t="s">
        <v>201</v>
      </c>
    </row>
    <row r="143" spans="2:6" ht="15.75" thickBot="1">
      <c r="B143" s="107">
        <v>7</v>
      </c>
      <c r="C143" s="63" t="s">
        <v>175</v>
      </c>
      <c r="D143" s="114" t="s">
        <v>5</v>
      </c>
      <c r="E143" s="115">
        <v>350</v>
      </c>
      <c r="F143" s="116">
        <v>44525</v>
      </c>
    </row>
    <row r="144" spans="2:6" ht="15.75" thickBot="1">
      <c r="B144" s="157">
        <v>8</v>
      </c>
      <c r="C144" s="160" t="s">
        <v>174</v>
      </c>
      <c r="D144" s="163" t="s">
        <v>73</v>
      </c>
      <c r="E144" s="166">
        <v>1050</v>
      </c>
      <c r="F144" s="117" t="s">
        <v>202</v>
      </c>
    </row>
    <row r="145" spans="2:6" ht="15">
      <c r="B145" s="158"/>
      <c r="C145" s="161"/>
      <c r="D145" s="164"/>
      <c r="E145" s="167"/>
      <c r="F145" s="48" t="s">
        <v>203</v>
      </c>
    </row>
    <row r="146" spans="2:6" ht="15.75" thickBot="1">
      <c r="B146" s="159"/>
      <c r="C146" s="162"/>
      <c r="D146" s="165"/>
      <c r="E146" s="168"/>
      <c r="F146" s="65" t="s">
        <v>204</v>
      </c>
    </row>
    <row r="147" spans="2:6" ht="15">
      <c r="B147" s="212">
        <v>9</v>
      </c>
      <c r="C147" s="195" t="s">
        <v>177</v>
      </c>
      <c r="D147" s="221" t="s">
        <v>69</v>
      </c>
      <c r="E147" s="183">
        <v>1750</v>
      </c>
      <c r="F147" s="48" t="s">
        <v>205</v>
      </c>
    </row>
    <row r="148" spans="2:6" ht="15">
      <c r="B148" s="216"/>
      <c r="C148" s="196"/>
      <c r="D148" s="222"/>
      <c r="E148" s="184"/>
      <c r="F148" s="72" t="s">
        <v>206</v>
      </c>
    </row>
    <row r="149" spans="2:6" ht="15">
      <c r="B149" s="216"/>
      <c r="C149" s="196"/>
      <c r="D149" s="222"/>
      <c r="E149" s="184"/>
      <c r="F149" s="72" t="s">
        <v>207</v>
      </c>
    </row>
    <row r="150" spans="2:6" ht="15">
      <c r="B150" s="216"/>
      <c r="C150" s="196"/>
      <c r="D150" s="222"/>
      <c r="E150" s="184"/>
      <c r="F150" s="72" t="s">
        <v>208</v>
      </c>
    </row>
    <row r="151" spans="2:6" ht="15">
      <c r="B151" s="216"/>
      <c r="C151" s="196"/>
      <c r="D151" s="222"/>
      <c r="E151" s="184"/>
      <c r="F151" s="72" t="s">
        <v>209</v>
      </c>
    </row>
    <row r="152" spans="2:6" ht="15.75" thickBot="1">
      <c r="B152" s="213"/>
      <c r="C152" s="197"/>
      <c r="D152" s="223"/>
      <c r="E152" s="185"/>
      <c r="F152" s="73" t="s">
        <v>210</v>
      </c>
    </row>
    <row r="153" spans="2:6" ht="15.75" thickBot="1">
      <c r="B153" s="107">
        <v>10</v>
      </c>
      <c r="C153" s="108" t="s">
        <v>178</v>
      </c>
      <c r="D153" s="118" t="s">
        <v>52</v>
      </c>
      <c r="E153" s="119">
        <v>1750</v>
      </c>
      <c r="F153" s="93" t="s">
        <v>190</v>
      </c>
    </row>
    <row r="156" spans="2:6" ht="18.75">
      <c r="B156" s="34"/>
      <c r="C156" s="70" t="s">
        <v>211</v>
      </c>
      <c r="D156" s="70"/>
      <c r="E156" s="70"/>
      <c r="F156" s="70"/>
    </row>
    <row r="157" spans="2:6" s="125" customFormat="1" ht="18.75">
      <c r="B157" s="124"/>
      <c r="C157" s="124"/>
      <c r="D157" s="35" t="s">
        <v>291</v>
      </c>
      <c r="F157" s="124"/>
    </row>
    <row r="158" ht="15.75" thickBot="1"/>
    <row r="159" spans="2:6" ht="15.75" thickBot="1">
      <c r="B159" s="120" t="s">
        <v>37</v>
      </c>
      <c r="C159" s="121" t="s">
        <v>38</v>
      </c>
      <c r="D159" s="121" t="s">
        <v>7</v>
      </c>
      <c r="E159" s="122" t="s">
        <v>39</v>
      </c>
      <c r="F159" s="123" t="s">
        <v>9</v>
      </c>
    </row>
    <row r="160" spans="2:6" ht="15">
      <c r="B160" s="212">
        <v>1</v>
      </c>
      <c r="C160" s="195" t="s">
        <v>212</v>
      </c>
      <c r="D160" s="221" t="s">
        <v>69</v>
      </c>
      <c r="E160" s="183">
        <v>1750</v>
      </c>
      <c r="F160" s="48" t="s">
        <v>223</v>
      </c>
    </row>
    <row r="161" spans="2:6" ht="15">
      <c r="B161" s="216"/>
      <c r="C161" s="196"/>
      <c r="D161" s="222"/>
      <c r="E161" s="184"/>
      <c r="F161" s="72" t="s">
        <v>224</v>
      </c>
    </row>
    <row r="162" spans="2:6" ht="15">
      <c r="B162" s="216"/>
      <c r="C162" s="196"/>
      <c r="D162" s="222"/>
      <c r="E162" s="184"/>
      <c r="F162" s="72" t="s">
        <v>225</v>
      </c>
    </row>
    <row r="163" spans="2:6" ht="15">
      <c r="B163" s="216"/>
      <c r="C163" s="196"/>
      <c r="D163" s="222"/>
      <c r="E163" s="184"/>
      <c r="F163" s="72" t="s">
        <v>226</v>
      </c>
    </row>
    <row r="164" spans="2:6" ht="15">
      <c r="B164" s="216"/>
      <c r="C164" s="196"/>
      <c r="D164" s="222"/>
      <c r="E164" s="184"/>
      <c r="F164" s="72" t="s">
        <v>227</v>
      </c>
    </row>
    <row r="165" spans="2:6" ht="15.75" thickBot="1">
      <c r="B165" s="213"/>
      <c r="C165" s="197"/>
      <c r="D165" s="223"/>
      <c r="E165" s="185"/>
      <c r="F165" s="73" t="s">
        <v>228</v>
      </c>
    </row>
    <row r="166" spans="2:6" ht="15.75" thickBot="1">
      <c r="B166" s="74">
        <v>2</v>
      </c>
      <c r="C166" s="67" t="s">
        <v>213</v>
      </c>
      <c r="D166" s="81" t="s">
        <v>5</v>
      </c>
      <c r="E166" s="46">
        <v>350</v>
      </c>
      <c r="F166" s="88" t="s">
        <v>229</v>
      </c>
    </row>
    <row r="167" spans="2:6" ht="15">
      <c r="B167" s="174">
        <v>3</v>
      </c>
      <c r="C167" s="171" t="s">
        <v>214</v>
      </c>
      <c r="D167" s="163" t="s">
        <v>221</v>
      </c>
      <c r="E167" s="166">
        <v>1400</v>
      </c>
      <c r="F167" s="71" t="s">
        <v>230</v>
      </c>
    </row>
    <row r="168" spans="2:6" ht="15.75" thickBot="1">
      <c r="B168" s="176"/>
      <c r="C168" s="173"/>
      <c r="D168" s="170"/>
      <c r="E168" s="169"/>
      <c r="F168" s="73" t="s">
        <v>160</v>
      </c>
    </row>
    <row r="169" spans="2:6" ht="15.75" thickBot="1">
      <c r="B169" s="97">
        <v>4</v>
      </c>
      <c r="C169" s="66" t="s">
        <v>215</v>
      </c>
      <c r="D169" s="81" t="s">
        <v>222</v>
      </c>
      <c r="E169" s="69">
        <v>700</v>
      </c>
      <c r="F169" s="47" t="s">
        <v>231</v>
      </c>
    </row>
    <row r="170" spans="2:9" ht="15">
      <c r="B170" s="174">
        <v>5</v>
      </c>
      <c r="C170" s="171" t="s">
        <v>216</v>
      </c>
      <c r="D170" s="163" t="s">
        <v>72</v>
      </c>
      <c r="E170" s="166">
        <v>350</v>
      </c>
      <c r="F170" s="71" t="s">
        <v>232</v>
      </c>
      <c r="I170" s="103"/>
    </row>
    <row r="171" spans="2:9" ht="15.75" thickBot="1">
      <c r="B171" s="176"/>
      <c r="C171" s="173"/>
      <c r="D171" s="170"/>
      <c r="E171" s="169"/>
      <c r="F171" s="73" t="s">
        <v>233</v>
      </c>
      <c r="I171" s="103"/>
    </row>
    <row r="172" spans="2:6" ht="15.75" thickBot="1">
      <c r="B172" s="90">
        <v>6</v>
      </c>
      <c r="C172" s="63" t="s">
        <v>217</v>
      </c>
      <c r="D172" s="104" t="s">
        <v>222</v>
      </c>
      <c r="E172" s="105">
        <v>1750</v>
      </c>
      <c r="F172" s="106" t="s">
        <v>230</v>
      </c>
    </row>
    <row r="173" spans="2:6" ht="15">
      <c r="B173" s="174">
        <v>7</v>
      </c>
      <c r="C173" s="171" t="s">
        <v>218</v>
      </c>
      <c r="D173" s="163" t="s">
        <v>235</v>
      </c>
      <c r="E173" s="166">
        <v>1400</v>
      </c>
      <c r="F173" s="76" t="s">
        <v>237</v>
      </c>
    </row>
    <row r="174" spans="2:6" ht="15">
      <c r="B174" s="175"/>
      <c r="C174" s="172"/>
      <c r="D174" s="164"/>
      <c r="E174" s="167"/>
      <c r="F174" s="77" t="s">
        <v>236</v>
      </c>
    </row>
    <row r="175" spans="2:6" ht="15.75" thickBot="1">
      <c r="B175" s="176"/>
      <c r="C175" s="173"/>
      <c r="D175" s="170"/>
      <c r="E175" s="169"/>
      <c r="F175" s="80" t="s">
        <v>238</v>
      </c>
    </row>
    <row r="176" spans="2:6" ht="15.75" thickBot="1">
      <c r="B176" s="107">
        <v>8</v>
      </c>
      <c r="C176" s="108" t="s">
        <v>219</v>
      </c>
      <c r="D176" s="84" t="s">
        <v>222</v>
      </c>
      <c r="E176" s="85">
        <v>700</v>
      </c>
      <c r="F176" s="86" t="s">
        <v>231</v>
      </c>
    </row>
    <row r="177" spans="2:6" ht="15">
      <c r="B177" s="212">
        <v>9</v>
      </c>
      <c r="C177" s="195" t="s">
        <v>220</v>
      </c>
      <c r="D177" s="221" t="s">
        <v>222</v>
      </c>
      <c r="E177" s="183">
        <v>2100</v>
      </c>
      <c r="F177" s="48" t="s">
        <v>234</v>
      </c>
    </row>
    <row r="178" spans="2:6" ht="15.75" thickBot="1">
      <c r="B178" s="213"/>
      <c r="C178" s="197"/>
      <c r="D178" s="223"/>
      <c r="E178" s="185"/>
      <c r="F178" s="50" t="s">
        <v>106</v>
      </c>
    </row>
  </sheetData>
  <mergeCells count="146">
    <mergeCell ref="B177:B178"/>
    <mergeCell ref="C177:C178"/>
    <mergeCell ref="D177:D178"/>
    <mergeCell ref="E177:E178"/>
    <mergeCell ref="E160:E165"/>
    <mergeCell ref="D160:D165"/>
    <mergeCell ref="C160:C165"/>
    <mergeCell ref="B160:B165"/>
    <mergeCell ref="E173:E175"/>
    <mergeCell ref="D173:D175"/>
    <mergeCell ref="C173:C175"/>
    <mergeCell ref="B173:B175"/>
    <mergeCell ref="B167:B168"/>
    <mergeCell ref="C167:C168"/>
    <mergeCell ref="D167:D168"/>
    <mergeCell ref="E167:E168"/>
    <mergeCell ref="B170:B171"/>
    <mergeCell ref="C170:C171"/>
    <mergeCell ref="D170:D171"/>
    <mergeCell ref="E170:E171"/>
    <mergeCell ref="E147:E152"/>
    <mergeCell ref="D147:D152"/>
    <mergeCell ref="C147:C152"/>
    <mergeCell ref="B147:B152"/>
    <mergeCell ref="E98:E100"/>
    <mergeCell ref="D98:D100"/>
    <mergeCell ref="C98:C100"/>
    <mergeCell ref="B98:B100"/>
    <mergeCell ref="B115:B117"/>
    <mergeCell ref="C115:C117"/>
    <mergeCell ref="D115:D117"/>
    <mergeCell ref="E115:E117"/>
    <mergeCell ref="B104:B108"/>
    <mergeCell ref="C104:C108"/>
    <mergeCell ref="D104:D108"/>
    <mergeCell ref="E104:E108"/>
    <mergeCell ref="E109:E113"/>
    <mergeCell ref="D109:D113"/>
    <mergeCell ref="C109:C113"/>
    <mergeCell ref="B109:B113"/>
    <mergeCell ref="E126:E131"/>
    <mergeCell ref="D126:D131"/>
    <mergeCell ref="C126:C131"/>
    <mergeCell ref="B126:B131"/>
    <mergeCell ref="B101:B102"/>
    <mergeCell ref="C101:C102"/>
    <mergeCell ref="D101:D102"/>
    <mergeCell ref="E101:E102"/>
    <mergeCell ref="B91:B92"/>
    <mergeCell ref="C91:C92"/>
    <mergeCell ref="D91:D92"/>
    <mergeCell ref="E91:E92"/>
    <mergeCell ref="B84:B90"/>
    <mergeCell ref="C84:C90"/>
    <mergeCell ref="D84:D90"/>
    <mergeCell ref="E84:E90"/>
    <mergeCell ref="E59:E60"/>
    <mergeCell ref="D59:D60"/>
    <mergeCell ref="C59:C60"/>
    <mergeCell ref="B59:B60"/>
    <mergeCell ref="E50:E51"/>
    <mergeCell ref="D50:D51"/>
    <mergeCell ref="C50:C51"/>
    <mergeCell ref="B50:B51"/>
    <mergeCell ref="E73:E75"/>
    <mergeCell ref="D73:D75"/>
    <mergeCell ref="C73:C75"/>
    <mergeCell ref="B73:B75"/>
    <mergeCell ref="E69:E71"/>
    <mergeCell ref="D69:D71"/>
    <mergeCell ref="C69:C71"/>
    <mergeCell ref="B69:B71"/>
    <mergeCell ref="E52:E58"/>
    <mergeCell ref="D52:D58"/>
    <mergeCell ref="C52:C58"/>
    <mergeCell ref="B52:B58"/>
    <mergeCell ref="E61:E64"/>
    <mergeCell ref="D61:D64"/>
    <mergeCell ref="C61:C64"/>
    <mergeCell ref="B61:B64"/>
    <mergeCell ref="E46:E48"/>
    <mergeCell ref="D46:D48"/>
    <mergeCell ref="C46:C48"/>
    <mergeCell ref="B46:B48"/>
    <mergeCell ref="E39:E40"/>
    <mergeCell ref="D39:D40"/>
    <mergeCell ref="C39:C40"/>
    <mergeCell ref="B39:B40"/>
    <mergeCell ref="E29:E31"/>
    <mergeCell ref="D29:D31"/>
    <mergeCell ref="C29:C31"/>
    <mergeCell ref="B29:B31"/>
    <mergeCell ref="D33:D35"/>
    <mergeCell ref="C33:C35"/>
    <mergeCell ref="B33:B35"/>
    <mergeCell ref="E33:E35"/>
    <mergeCell ref="B36:B38"/>
    <mergeCell ref="B18:B19"/>
    <mergeCell ref="C18:C19"/>
    <mergeCell ref="E27:E28"/>
    <mergeCell ref="D27:D28"/>
    <mergeCell ref="C27:C28"/>
    <mergeCell ref="B27:B28"/>
    <mergeCell ref="D21:D22"/>
    <mergeCell ref="B21:B22"/>
    <mergeCell ref="C21:C22"/>
    <mergeCell ref="C2:F2"/>
    <mergeCell ref="C24:F24"/>
    <mergeCell ref="E76:E78"/>
    <mergeCell ref="D76:D78"/>
    <mergeCell ref="C76:C78"/>
    <mergeCell ref="B76:B78"/>
    <mergeCell ref="E6:E8"/>
    <mergeCell ref="D6:D8"/>
    <mergeCell ref="B6:B8"/>
    <mergeCell ref="E9:E11"/>
    <mergeCell ref="D9:D11"/>
    <mergeCell ref="B9:B11"/>
    <mergeCell ref="C9:C11"/>
    <mergeCell ref="C6:C8"/>
    <mergeCell ref="C12:C16"/>
    <mergeCell ref="E36:E38"/>
    <mergeCell ref="D36:D38"/>
    <mergeCell ref="C36:C38"/>
    <mergeCell ref="E12:E16"/>
    <mergeCell ref="D12:D16"/>
    <mergeCell ref="B12:B16"/>
    <mergeCell ref="E21:E22"/>
    <mergeCell ref="E18:E19"/>
    <mergeCell ref="D18:D19"/>
    <mergeCell ref="B123:B125"/>
    <mergeCell ref="C123:C125"/>
    <mergeCell ref="D123:D125"/>
    <mergeCell ref="E123:E125"/>
    <mergeCell ref="B144:B146"/>
    <mergeCell ref="C144:C146"/>
    <mergeCell ref="D144:D146"/>
    <mergeCell ref="E144:E146"/>
    <mergeCell ref="E132:E138"/>
    <mergeCell ref="D132:D138"/>
    <mergeCell ref="C132:C138"/>
    <mergeCell ref="B132:B138"/>
    <mergeCell ref="E140:E141"/>
    <mergeCell ref="D140:D141"/>
    <mergeCell ref="C140:C141"/>
    <mergeCell ref="B140:B141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3"/>
  <sheetViews>
    <sheetView tabSelected="1" workbookViewId="0" topLeftCell="A256">
      <selection activeCell="B333" sqref="B333:F333"/>
    </sheetView>
  </sheetViews>
  <sheetFormatPr defaultColWidth="8.8515625" defaultRowHeight="15"/>
  <cols>
    <col min="1" max="1" width="8.8515625" style="14" customWidth="1"/>
    <col min="2" max="2" width="3.7109375" style="13" customWidth="1"/>
    <col min="3" max="3" width="14.28125" style="13" bestFit="1" customWidth="1"/>
    <col min="4" max="4" width="31.28125" style="14" customWidth="1"/>
    <col min="5" max="5" width="8.8515625" style="14" customWidth="1"/>
    <col min="6" max="6" width="32.57421875" style="13" customWidth="1"/>
    <col min="7" max="16384" width="8.8515625" style="14" customWidth="1"/>
  </cols>
  <sheetData>
    <row r="3" spans="2:6" ht="18.75">
      <c r="B3" s="126"/>
      <c r="C3" s="18" t="s">
        <v>239</v>
      </c>
      <c r="D3" s="18"/>
      <c r="E3" s="18"/>
      <c r="F3" s="18"/>
    </row>
    <row r="4" spans="2:6" ht="18.75">
      <c r="B4" s="126"/>
      <c r="C4" s="18"/>
      <c r="D4" s="18" t="s">
        <v>299</v>
      </c>
      <c r="E4" s="18"/>
      <c r="F4" s="18"/>
    </row>
    <row r="5" ht="15.75" thickBot="1"/>
    <row r="6" spans="2:6" ht="15.75" thickBot="1">
      <c r="B6" s="25" t="s">
        <v>37</v>
      </c>
      <c r="C6" s="26" t="s">
        <v>38</v>
      </c>
      <c r="D6" s="26" t="s">
        <v>7</v>
      </c>
      <c r="E6" s="27" t="s">
        <v>39</v>
      </c>
      <c r="F6" s="28" t="s">
        <v>9</v>
      </c>
    </row>
    <row r="7" spans="2:6" ht="15">
      <c r="B7" s="242">
        <v>1</v>
      </c>
      <c r="C7" s="240" t="s">
        <v>240</v>
      </c>
      <c r="D7" s="249" t="s">
        <v>497</v>
      </c>
      <c r="E7" s="251">
        <v>2100</v>
      </c>
      <c r="F7" s="5" t="s">
        <v>241</v>
      </c>
    </row>
    <row r="8" spans="2:6" ht="15">
      <c r="B8" s="238"/>
      <c r="C8" s="235"/>
      <c r="D8" s="232"/>
      <c r="E8" s="229"/>
      <c r="F8" s="141" t="s">
        <v>242</v>
      </c>
    </row>
    <row r="9" spans="2:6" ht="15.75" thickBot="1">
      <c r="B9" s="243"/>
      <c r="C9" s="241"/>
      <c r="D9" s="250"/>
      <c r="E9" s="252"/>
      <c r="F9" s="20" t="s">
        <v>243</v>
      </c>
    </row>
    <row r="10" spans="2:6" ht="15">
      <c r="B10" s="237">
        <v>2</v>
      </c>
      <c r="C10" s="234" t="s">
        <v>244</v>
      </c>
      <c r="D10" s="231" t="s">
        <v>498</v>
      </c>
      <c r="E10" s="256">
        <v>1750</v>
      </c>
      <c r="F10" s="22" t="s">
        <v>166</v>
      </c>
    </row>
    <row r="11" spans="2:6" ht="15">
      <c r="B11" s="238"/>
      <c r="C11" s="235"/>
      <c r="D11" s="232"/>
      <c r="E11" s="257"/>
      <c r="F11" s="2" t="s">
        <v>160</v>
      </c>
    </row>
    <row r="12" spans="2:6" ht="15.75" thickBot="1">
      <c r="B12" s="239"/>
      <c r="C12" s="236"/>
      <c r="D12" s="233"/>
      <c r="E12" s="258"/>
      <c r="F12" s="33" t="s">
        <v>229</v>
      </c>
    </row>
    <row r="13" spans="2:6" ht="15.75" thickBot="1">
      <c r="B13" s="8">
        <v>3</v>
      </c>
      <c r="C13" s="9" t="s">
        <v>245</v>
      </c>
      <c r="D13" s="10" t="s">
        <v>499</v>
      </c>
      <c r="E13" s="11">
        <v>350</v>
      </c>
      <c r="F13" s="12" t="s">
        <v>109</v>
      </c>
    </row>
    <row r="14" spans="2:6" ht="15">
      <c r="B14" s="237">
        <v>4</v>
      </c>
      <c r="C14" s="234" t="s">
        <v>246</v>
      </c>
      <c r="D14" s="231" t="s">
        <v>500</v>
      </c>
      <c r="E14" s="228">
        <v>2100</v>
      </c>
      <c r="F14" s="142" t="s">
        <v>166</v>
      </c>
    </row>
    <row r="15" spans="2:6" ht="15">
      <c r="B15" s="238"/>
      <c r="C15" s="235"/>
      <c r="D15" s="232"/>
      <c r="E15" s="229"/>
      <c r="F15" s="2" t="s">
        <v>160</v>
      </c>
    </row>
    <row r="16" spans="2:9" ht="15.75" thickBot="1">
      <c r="B16" s="239"/>
      <c r="C16" s="236"/>
      <c r="D16" s="233"/>
      <c r="E16" s="230"/>
      <c r="F16" s="16" t="s">
        <v>167</v>
      </c>
      <c r="I16" s="23"/>
    </row>
    <row r="17" spans="2:6" ht="15">
      <c r="B17" s="242">
        <v>5</v>
      </c>
      <c r="C17" s="240" t="s">
        <v>248</v>
      </c>
      <c r="D17" s="249" t="s">
        <v>501</v>
      </c>
      <c r="E17" s="251">
        <v>1400</v>
      </c>
      <c r="F17" s="5" t="s">
        <v>237</v>
      </c>
    </row>
    <row r="18" spans="2:6" ht="15">
      <c r="B18" s="238"/>
      <c r="C18" s="235"/>
      <c r="D18" s="232"/>
      <c r="E18" s="229"/>
      <c r="F18" s="6" t="s">
        <v>249</v>
      </c>
    </row>
    <row r="19" spans="2:6" ht="15.75" thickBot="1">
      <c r="B19" s="243"/>
      <c r="C19" s="241"/>
      <c r="D19" s="250"/>
      <c r="E19" s="252"/>
      <c r="F19" s="7" t="s">
        <v>238</v>
      </c>
    </row>
    <row r="20" spans="2:6" ht="15.75" thickBot="1">
      <c r="B20" s="134">
        <v>8</v>
      </c>
      <c r="C20" s="132" t="s">
        <v>250</v>
      </c>
      <c r="D20" s="130" t="s">
        <v>501</v>
      </c>
      <c r="E20" s="128">
        <v>700</v>
      </c>
      <c r="F20" s="127" t="s">
        <v>166</v>
      </c>
    </row>
    <row r="21" spans="2:6" ht="15">
      <c r="B21" s="242">
        <v>9</v>
      </c>
      <c r="C21" s="240" t="s">
        <v>251</v>
      </c>
      <c r="D21" s="261" t="s">
        <v>501</v>
      </c>
      <c r="E21" s="259">
        <v>1400</v>
      </c>
      <c r="F21" s="1" t="s">
        <v>160</v>
      </c>
    </row>
    <row r="22" spans="2:6" ht="15.75" thickBot="1">
      <c r="B22" s="243"/>
      <c r="C22" s="241"/>
      <c r="D22" s="262"/>
      <c r="E22" s="260"/>
      <c r="F22" s="7" t="s">
        <v>167</v>
      </c>
    </row>
    <row r="23" spans="2:6" ht="15">
      <c r="B23" s="237">
        <v>10</v>
      </c>
      <c r="C23" s="234" t="s">
        <v>252</v>
      </c>
      <c r="D23" s="253" t="s">
        <v>502</v>
      </c>
      <c r="E23" s="256">
        <v>700</v>
      </c>
      <c r="F23" s="22" t="s">
        <v>109</v>
      </c>
    </row>
    <row r="24" spans="2:6" ht="15.75" thickBot="1">
      <c r="B24" s="243"/>
      <c r="C24" s="241"/>
      <c r="D24" s="262"/>
      <c r="E24" s="260"/>
      <c r="F24" s="4" t="s">
        <v>110</v>
      </c>
    </row>
    <row r="25" spans="2:6" ht="15">
      <c r="B25" s="14"/>
      <c r="F25" s="14"/>
    </row>
    <row r="26" spans="2:6" ht="18.75">
      <c r="B26" s="126"/>
      <c r="C26" s="18" t="s">
        <v>253</v>
      </c>
      <c r="D26" s="18"/>
      <c r="E26" s="18"/>
      <c r="F26" s="18"/>
    </row>
    <row r="27" spans="2:6" ht="18.75">
      <c r="B27" s="126"/>
      <c r="C27" s="18"/>
      <c r="D27" s="18" t="s">
        <v>300</v>
      </c>
      <c r="E27" s="18"/>
      <c r="F27" s="18"/>
    </row>
    <row r="28" ht="15.75" thickBot="1"/>
    <row r="29" spans="2:6" ht="15.75" thickBot="1">
      <c r="B29" s="25" t="s">
        <v>37</v>
      </c>
      <c r="C29" s="26" t="s">
        <v>38</v>
      </c>
      <c r="D29" s="26" t="s">
        <v>7</v>
      </c>
      <c r="E29" s="27" t="s">
        <v>39</v>
      </c>
      <c r="F29" s="28" t="s">
        <v>9</v>
      </c>
    </row>
    <row r="30" spans="2:6" ht="15">
      <c r="B30" s="242">
        <v>1</v>
      </c>
      <c r="C30" s="240" t="s">
        <v>247</v>
      </c>
      <c r="D30" s="249" t="s">
        <v>500</v>
      </c>
      <c r="E30" s="259">
        <v>1050</v>
      </c>
      <c r="F30" s="1" t="s">
        <v>255</v>
      </c>
    </row>
    <row r="31" spans="2:6" ht="15">
      <c r="B31" s="238"/>
      <c r="C31" s="235"/>
      <c r="D31" s="232"/>
      <c r="E31" s="257"/>
      <c r="F31" s="2" t="s">
        <v>110</v>
      </c>
    </row>
    <row r="32" spans="2:6" ht="15.75" thickBot="1">
      <c r="B32" s="243"/>
      <c r="C32" s="241"/>
      <c r="D32" s="250"/>
      <c r="E32" s="260"/>
      <c r="F32" s="7" t="s">
        <v>256</v>
      </c>
    </row>
    <row r="33" spans="2:6" ht="15">
      <c r="B33" s="237">
        <v>2</v>
      </c>
      <c r="C33" s="234" t="s">
        <v>254</v>
      </c>
      <c r="D33" s="231" t="s">
        <v>501</v>
      </c>
      <c r="E33" s="256">
        <v>1050</v>
      </c>
      <c r="F33" s="22" t="s">
        <v>255</v>
      </c>
    </row>
    <row r="34" spans="2:6" ht="15">
      <c r="B34" s="238"/>
      <c r="C34" s="235"/>
      <c r="D34" s="232"/>
      <c r="E34" s="257"/>
      <c r="F34" s="2" t="s">
        <v>110</v>
      </c>
    </row>
    <row r="35" spans="2:6" ht="15.75" thickBot="1">
      <c r="B35" s="239"/>
      <c r="C35" s="236"/>
      <c r="D35" s="233"/>
      <c r="E35" s="258"/>
      <c r="F35" s="33" t="s">
        <v>256</v>
      </c>
    </row>
    <row r="36" spans="2:6" ht="15">
      <c r="B36" s="242">
        <v>3</v>
      </c>
      <c r="C36" s="240" t="s">
        <v>257</v>
      </c>
      <c r="D36" s="249" t="s">
        <v>501</v>
      </c>
      <c r="E36" s="251">
        <v>1050</v>
      </c>
      <c r="F36" s="1" t="s">
        <v>237</v>
      </c>
    </row>
    <row r="37" spans="2:6" ht="15">
      <c r="B37" s="238"/>
      <c r="C37" s="235"/>
      <c r="D37" s="232"/>
      <c r="E37" s="229"/>
      <c r="F37" s="2" t="s">
        <v>249</v>
      </c>
    </row>
    <row r="38" spans="2:6" ht="15.75" thickBot="1">
      <c r="B38" s="243"/>
      <c r="C38" s="241"/>
      <c r="D38" s="250"/>
      <c r="E38" s="252"/>
      <c r="F38" s="7" t="s">
        <v>289</v>
      </c>
    </row>
    <row r="39" spans="2:6" ht="15.75" thickBot="1">
      <c r="B39" s="134">
        <v>4</v>
      </c>
      <c r="C39" s="132" t="s">
        <v>258</v>
      </c>
      <c r="D39" s="130" t="s">
        <v>502</v>
      </c>
      <c r="E39" s="128">
        <v>700</v>
      </c>
      <c r="F39" s="24" t="s">
        <v>166</v>
      </c>
    </row>
    <row r="40" spans="2:9" ht="15.75" thickBot="1">
      <c r="B40" s="8">
        <v>5</v>
      </c>
      <c r="C40" s="9" t="s">
        <v>259</v>
      </c>
      <c r="D40" s="10" t="s">
        <v>497</v>
      </c>
      <c r="E40" s="11">
        <v>350</v>
      </c>
      <c r="F40" s="143" t="s">
        <v>109</v>
      </c>
      <c r="I40" s="23"/>
    </row>
    <row r="41" spans="2:9" ht="15">
      <c r="B41" s="237">
        <v>6</v>
      </c>
      <c r="C41" s="234" t="s">
        <v>260</v>
      </c>
      <c r="D41" s="231" t="s">
        <v>497</v>
      </c>
      <c r="E41" s="228">
        <v>1400</v>
      </c>
      <c r="F41" s="22" t="s">
        <v>237</v>
      </c>
      <c r="I41" s="23"/>
    </row>
    <row r="42" spans="2:9" ht="15">
      <c r="B42" s="238"/>
      <c r="C42" s="235"/>
      <c r="D42" s="232"/>
      <c r="E42" s="229"/>
      <c r="F42" s="2" t="s">
        <v>249</v>
      </c>
      <c r="I42" s="23"/>
    </row>
    <row r="43" spans="2:6" ht="15.75" thickBot="1">
      <c r="B43" s="239"/>
      <c r="C43" s="236"/>
      <c r="D43" s="233"/>
      <c r="E43" s="230"/>
      <c r="F43" s="144" t="s">
        <v>238</v>
      </c>
    </row>
    <row r="44" spans="2:6" ht="15">
      <c r="B44" s="242">
        <v>7</v>
      </c>
      <c r="C44" s="240" t="s">
        <v>261</v>
      </c>
      <c r="D44" s="249" t="s">
        <v>497</v>
      </c>
      <c r="E44" s="251">
        <v>350</v>
      </c>
      <c r="F44" s="5" t="s">
        <v>288</v>
      </c>
    </row>
    <row r="45" spans="2:6" ht="15.75" thickBot="1">
      <c r="B45" s="243"/>
      <c r="C45" s="241"/>
      <c r="D45" s="250"/>
      <c r="E45" s="252"/>
      <c r="F45" s="20" t="s">
        <v>279</v>
      </c>
    </row>
    <row r="46" spans="2:6" ht="15.75" thickBot="1">
      <c r="B46" s="135">
        <v>8</v>
      </c>
      <c r="C46" s="133" t="s">
        <v>262</v>
      </c>
      <c r="D46" s="131" t="s">
        <v>501</v>
      </c>
      <c r="E46" s="129">
        <v>350</v>
      </c>
      <c r="F46" s="21" t="s">
        <v>229</v>
      </c>
    </row>
    <row r="49" spans="2:6" ht="18.75">
      <c r="B49" s="126"/>
      <c r="C49" s="18" t="s">
        <v>263</v>
      </c>
      <c r="D49" s="18"/>
      <c r="E49" s="18"/>
      <c r="F49" s="18"/>
    </row>
    <row r="50" spans="2:6" ht="18.75">
      <c r="B50" s="126"/>
      <c r="C50" s="18"/>
      <c r="D50" s="18" t="s">
        <v>301</v>
      </c>
      <c r="E50" s="18"/>
      <c r="F50" s="18"/>
    </row>
    <row r="51" ht="15.75" thickBot="1"/>
    <row r="52" spans="2:6" ht="15.75" thickBot="1">
      <c r="B52" s="25" t="s">
        <v>37</v>
      </c>
      <c r="C52" s="26" t="s">
        <v>38</v>
      </c>
      <c r="D52" s="26" t="s">
        <v>7</v>
      </c>
      <c r="E52" s="27" t="s">
        <v>39</v>
      </c>
      <c r="F52" s="28" t="s">
        <v>9</v>
      </c>
    </row>
    <row r="53" spans="2:6" ht="15">
      <c r="B53" s="242">
        <v>1</v>
      </c>
      <c r="C53" s="240" t="s">
        <v>264</v>
      </c>
      <c r="D53" s="261" t="s">
        <v>502</v>
      </c>
      <c r="E53" s="259">
        <f>2*350</f>
        <v>700</v>
      </c>
      <c r="F53" s="3" t="s">
        <v>109</v>
      </c>
    </row>
    <row r="54" spans="2:6" ht="15.75" thickBot="1">
      <c r="B54" s="243"/>
      <c r="C54" s="241"/>
      <c r="D54" s="262"/>
      <c r="E54" s="260"/>
      <c r="F54" s="29" t="s">
        <v>110</v>
      </c>
    </row>
    <row r="55" spans="2:6" ht="15.75" thickBot="1">
      <c r="B55" s="134">
        <v>2</v>
      </c>
      <c r="C55" s="132" t="s">
        <v>265</v>
      </c>
      <c r="D55" s="136" t="s">
        <v>497</v>
      </c>
      <c r="E55" s="137">
        <f>1*350</f>
        <v>350</v>
      </c>
      <c r="F55" s="146" t="s">
        <v>277</v>
      </c>
    </row>
    <row r="56" spans="2:6" ht="15.75" thickBot="1">
      <c r="B56" s="8">
        <v>3</v>
      </c>
      <c r="C56" s="9" t="s">
        <v>266</v>
      </c>
      <c r="D56" s="10" t="s">
        <v>502</v>
      </c>
      <c r="E56" s="15">
        <v>350</v>
      </c>
      <c r="F56" s="30" t="s">
        <v>229</v>
      </c>
    </row>
    <row r="57" spans="2:6" ht="15">
      <c r="B57" s="237">
        <v>4</v>
      </c>
      <c r="C57" s="234" t="s">
        <v>267</v>
      </c>
      <c r="D57" s="231" t="s">
        <v>497</v>
      </c>
      <c r="E57" s="228">
        <f>2*350</f>
        <v>700</v>
      </c>
      <c r="F57" s="145" t="s">
        <v>278</v>
      </c>
    </row>
    <row r="58" spans="2:6" ht="15.75" thickBot="1">
      <c r="B58" s="239"/>
      <c r="C58" s="236"/>
      <c r="D58" s="233"/>
      <c r="E58" s="230"/>
      <c r="F58" s="147" t="s">
        <v>279</v>
      </c>
    </row>
    <row r="59" spans="2:6" ht="15">
      <c r="B59" s="242">
        <v>5</v>
      </c>
      <c r="C59" s="240" t="s">
        <v>268</v>
      </c>
      <c r="D59" s="249" t="s">
        <v>497</v>
      </c>
      <c r="E59" s="251">
        <v>350</v>
      </c>
      <c r="F59" s="31" t="s">
        <v>279</v>
      </c>
    </row>
    <row r="60" spans="2:6" ht="15.75" thickBot="1">
      <c r="B60" s="243"/>
      <c r="C60" s="241"/>
      <c r="D60" s="250"/>
      <c r="E60" s="252"/>
      <c r="F60" s="29" t="s">
        <v>280</v>
      </c>
    </row>
    <row r="63" spans="2:6" ht="18.75">
      <c r="B63" s="126"/>
      <c r="C63" s="18" t="s">
        <v>281</v>
      </c>
      <c r="D63" s="18"/>
      <c r="E63" s="18"/>
      <c r="F63" s="18"/>
    </row>
    <row r="64" spans="2:6" ht="18.75">
      <c r="B64" s="126"/>
      <c r="C64" s="267" t="s">
        <v>302</v>
      </c>
      <c r="D64" s="267"/>
      <c r="E64" s="267"/>
      <c r="F64" s="18"/>
    </row>
    <row r="65" spans="2:6" ht="19.5" thickBot="1">
      <c r="B65" s="126"/>
      <c r="C65" s="18"/>
      <c r="D65" s="18"/>
      <c r="E65" s="18"/>
      <c r="F65" s="18"/>
    </row>
    <row r="66" spans="2:6" ht="15.75" thickBot="1">
      <c r="B66" s="25" t="s">
        <v>37</v>
      </c>
      <c r="C66" s="26" t="s">
        <v>38</v>
      </c>
      <c r="D66" s="26" t="s">
        <v>7</v>
      </c>
      <c r="E66" s="27" t="s">
        <v>39</v>
      </c>
      <c r="F66" s="28" t="s">
        <v>9</v>
      </c>
    </row>
    <row r="67" spans="2:6" ht="15.75" thickBot="1">
      <c r="B67" s="8">
        <v>1</v>
      </c>
      <c r="C67" s="9" t="s">
        <v>269</v>
      </c>
      <c r="D67" s="32" t="s">
        <v>501</v>
      </c>
      <c r="E67" s="15">
        <v>350</v>
      </c>
      <c r="F67" s="12" t="s">
        <v>198</v>
      </c>
    </row>
    <row r="68" spans="2:6" ht="15.75" thickBot="1">
      <c r="B68" s="8">
        <v>2</v>
      </c>
      <c r="C68" s="9" t="s">
        <v>270</v>
      </c>
      <c r="D68" s="32" t="s">
        <v>501</v>
      </c>
      <c r="E68" s="15">
        <v>350</v>
      </c>
      <c r="F68" s="12" t="s">
        <v>275</v>
      </c>
    </row>
    <row r="69" spans="2:6" ht="15.75" thickBot="1">
      <c r="B69" s="8">
        <v>3</v>
      </c>
      <c r="C69" s="9" t="s">
        <v>271</v>
      </c>
      <c r="D69" s="32" t="s">
        <v>501</v>
      </c>
      <c r="E69" s="15">
        <v>350</v>
      </c>
      <c r="F69" s="12" t="s">
        <v>275</v>
      </c>
    </row>
    <row r="70" spans="2:6" ht="15.75" thickBot="1">
      <c r="B70" s="8">
        <v>4</v>
      </c>
      <c r="C70" s="9" t="s">
        <v>272</v>
      </c>
      <c r="D70" s="32" t="s">
        <v>501</v>
      </c>
      <c r="E70" s="15">
        <v>350</v>
      </c>
      <c r="F70" s="12" t="s">
        <v>276</v>
      </c>
    </row>
    <row r="71" spans="2:6" ht="15.75" thickBot="1">
      <c r="B71" s="8">
        <v>5</v>
      </c>
      <c r="C71" s="9" t="s">
        <v>273</v>
      </c>
      <c r="D71" s="32" t="s">
        <v>501</v>
      </c>
      <c r="E71" s="15">
        <v>350</v>
      </c>
      <c r="F71" s="12" t="s">
        <v>277</v>
      </c>
    </row>
    <row r="73" spans="2:6" ht="18.75">
      <c r="B73" s="126"/>
      <c r="C73" s="18" t="s">
        <v>274</v>
      </c>
      <c r="D73" s="18"/>
      <c r="E73" s="18"/>
      <c r="F73" s="18"/>
    </row>
    <row r="74" spans="2:6" ht="18.75">
      <c r="B74" s="126"/>
      <c r="C74" s="18"/>
      <c r="D74" s="18" t="s">
        <v>303</v>
      </c>
      <c r="E74" s="18"/>
      <c r="F74" s="18"/>
    </row>
    <row r="75" ht="15.75" thickBot="1"/>
    <row r="76" spans="2:6" ht="15.75" thickBot="1">
      <c r="B76" s="25" t="s">
        <v>37</v>
      </c>
      <c r="C76" s="26" t="s">
        <v>38</v>
      </c>
      <c r="D76" s="26" t="s">
        <v>7</v>
      </c>
      <c r="E76" s="27" t="s">
        <v>39</v>
      </c>
      <c r="F76" s="28" t="s">
        <v>9</v>
      </c>
    </row>
    <row r="77" spans="2:6" ht="15">
      <c r="B77" s="242" t="s">
        <v>40</v>
      </c>
      <c r="C77" s="263" t="s">
        <v>282</v>
      </c>
      <c r="D77" s="263" t="s">
        <v>501</v>
      </c>
      <c r="E77" s="263">
        <v>350</v>
      </c>
      <c r="F77" s="3" t="s">
        <v>292</v>
      </c>
    </row>
    <row r="78" spans="2:6" ht="15">
      <c r="B78" s="238"/>
      <c r="C78" s="264"/>
      <c r="D78" s="264"/>
      <c r="E78" s="264"/>
      <c r="F78" s="6" t="s">
        <v>293</v>
      </c>
    </row>
    <row r="79" spans="2:6" ht="15.75" thickBot="1">
      <c r="B79" s="243"/>
      <c r="C79" s="265"/>
      <c r="D79" s="265"/>
      <c r="E79" s="265"/>
      <c r="F79" s="4" t="s">
        <v>289</v>
      </c>
    </row>
    <row r="80" spans="2:6" ht="15.75" thickBot="1">
      <c r="B80" s="134" t="s">
        <v>42</v>
      </c>
      <c r="C80" s="138" t="s">
        <v>283</v>
      </c>
      <c r="D80" s="138" t="s">
        <v>503</v>
      </c>
      <c r="E80" s="138">
        <v>350</v>
      </c>
      <c r="F80" s="127" t="s">
        <v>276</v>
      </c>
    </row>
    <row r="81" spans="2:6" ht="15.75" thickBot="1">
      <c r="B81" s="8" t="s">
        <v>44</v>
      </c>
      <c r="C81" s="17" t="s">
        <v>284</v>
      </c>
      <c r="D81" s="17" t="s">
        <v>501</v>
      </c>
      <c r="E81" s="17">
        <v>350</v>
      </c>
      <c r="F81" s="12" t="s">
        <v>198</v>
      </c>
    </row>
    <row r="82" spans="2:6" ht="15.75" thickBot="1">
      <c r="B82" s="134" t="s">
        <v>46</v>
      </c>
      <c r="C82" s="138" t="s">
        <v>285</v>
      </c>
      <c r="D82" s="138" t="s">
        <v>501</v>
      </c>
      <c r="E82" s="138">
        <v>1050</v>
      </c>
      <c r="F82" s="127" t="s">
        <v>198</v>
      </c>
    </row>
    <row r="83" spans="2:6" ht="15.75" thickBot="1">
      <c r="B83" s="8" t="s">
        <v>48</v>
      </c>
      <c r="C83" s="17" t="s">
        <v>286</v>
      </c>
      <c r="D83" s="17" t="s">
        <v>501</v>
      </c>
      <c r="E83" s="17">
        <v>1050</v>
      </c>
      <c r="F83" s="12" t="s">
        <v>275</v>
      </c>
    </row>
    <row r="84" spans="2:6" ht="15">
      <c r="B84" s="237" t="s">
        <v>50</v>
      </c>
      <c r="C84" s="266" t="s">
        <v>287</v>
      </c>
      <c r="D84" s="266" t="s">
        <v>501</v>
      </c>
      <c r="E84" s="266">
        <v>1050</v>
      </c>
      <c r="F84" s="142" t="s">
        <v>110</v>
      </c>
    </row>
    <row r="85" spans="2:6" ht="15.75" thickBot="1">
      <c r="B85" s="243"/>
      <c r="C85" s="265"/>
      <c r="D85" s="265"/>
      <c r="E85" s="265"/>
      <c r="F85" s="4" t="s">
        <v>167</v>
      </c>
    </row>
    <row r="87" spans="2:6" ht="18.75">
      <c r="B87" s="126"/>
      <c r="C87" s="18" t="s">
        <v>298</v>
      </c>
      <c r="D87" s="18"/>
      <c r="E87" s="18"/>
      <c r="F87" s="18"/>
    </row>
    <row r="88" spans="2:6" ht="18.75">
      <c r="B88" s="126"/>
      <c r="C88" s="18"/>
      <c r="D88" s="18" t="s">
        <v>304</v>
      </c>
      <c r="E88" s="18"/>
      <c r="F88" s="18"/>
    </row>
    <row r="89" ht="15.75" thickBot="1"/>
    <row r="90" spans="2:6" ht="15.75" thickBot="1">
      <c r="B90" s="25" t="s">
        <v>37</v>
      </c>
      <c r="C90" s="26" t="s">
        <v>38</v>
      </c>
      <c r="D90" s="26" t="s">
        <v>7</v>
      </c>
      <c r="E90" s="27" t="s">
        <v>39</v>
      </c>
      <c r="F90" s="28" t="s">
        <v>9</v>
      </c>
    </row>
    <row r="91" spans="2:6" ht="15.75" thickBot="1">
      <c r="B91" s="8">
        <v>1</v>
      </c>
      <c r="C91" s="17" t="s">
        <v>294</v>
      </c>
      <c r="D91" s="17" t="s">
        <v>503</v>
      </c>
      <c r="E91" s="17">
        <v>700</v>
      </c>
      <c r="F91" s="12" t="s">
        <v>276</v>
      </c>
    </row>
    <row r="92" spans="2:6" ht="15">
      <c r="B92" s="237">
        <v>2</v>
      </c>
      <c r="C92" s="266" t="s">
        <v>295</v>
      </c>
      <c r="D92" s="266" t="s">
        <v>504</v>
      </c>
      <c r="E92" s="266">
        <v>700</v>
      </c>
      <c r="F92" s="142" t="s">
        <v>288</v>
      </c>
    </row>
    <row r="93" spans="2:6" ht="15">
      <c r="B93" s="238"/>
      <c r="C93" s="264"/>
      <c r="D93" s="264"/>
      <c r="E93" s="264"/>
      <c r="F93" s="6" t="s">
        <v>296</v>
      </c>
    </row>
    <row r="94" spans="2:6" ht="15.75" thickBot="1">
      <c r="B94" s="243"/>
      <c r="C94" s="265"/>
      <c r="D94" s="265"/>
      <c r="E94" s="265"/>
      <c r="F94" s="4" t="s">
        <v>297</v>
      </c>
    </row>
    <row r="96" spans="2:6" ht="18.75">
      <c r="B96" s="126"/>
      <c r="C96" s="18" t="s">
        <v>305</v>
      </c>
      <c r="D96" s="18"/>
      <c r="E96" s="18"/>
      <c r="F96" s="18"/>
    </row>
    <row r="97" spans="2:6" ht="18.75">
      <c r="B97" s="126"/>
      <c r="C97" s="18"/>
      <c r="D97" s="18" t="s">
        <v>306</v>
      </c>
      <c r="E97" s="18"/>
      <c r="F97" s="18"/>
    </row>
    <row r="98" ht="15.75" thickBot="1"/>
    <row r="99" spans="2:6" ht="15.75" thickBot="1">
      <c r="B99" s="25" t="s">
        <v>37</v>
      </c>
      <c r="C99" s="26" t="s">
        <v>38</v>
      </c>
      <c r="D99" s="26" t="s">
        <v>7</v>
      </c>
      <c r="E99" s="27" t="s">
        <v>39</v>
      </c>
      <c r="F99" s="28" t="s">
        <v>9</v>
      </c>
    </row>
    <row r="100" spans="2:6" ht="15">
      <c r="B100" s="242">
        <v>1</v>
      </c>
      <c r="C100" s="240" t="s">
        <v>307</v>
      </c>
      <c r="D100" s="249" t="s">
        <v>505</v>
      </c>
      <c r="E100" s="251">
        <v>1050</v>
      </c>
      <c r="F100" s="1" t="s">
        <v>255</v>
      </c>
    </row>
    <row r="101" spans="2:6" ht="15">
      <c r="B101" s="238"/>
      <c r="C101" s="235"/>
      <c r="D101" s="232"/>
      <c r="E101" s="229"/>
      <c r="F101" s="2" t="s">
        <v>110</v>
      </c>
    </row>
    <row r="102" spans="2:6" ht="15.75" thickBot="1">
      <c r="B102" s="243"/>
      <c r="C102" s="241"/>
      <c r="D102" s="250"/>
      <c r="E102" s="252"/>
      <c r="F102" s="4" t="s">
        <v>256</v>
      </c>
    </row>
    <row r="103" spans="2:6" ht="15.75" thickBot="1">
      <c r="B103" s="134">
        <v>2</v>
      </c>
      <c r="C103" s="132" t="s">
        <v>308</v>
      </c>
      <c r="D103" s="130" t="s">
        <v>503</v>
      </c>
      <c r="E103" s="137">
        <v>700</v>
      </c>
      <c r="F103" s="24" t="s">
        <v>160</v>
      </c>
    </row>
    <row r="104" spans="2:6" ht="15">
      <c r="B104" s="242">
        <v>3</v>
      </c>
      <c r="C104" s="240" t="s">
        <v>309</v>
      </c>
      <c r="D104" s="249" t="s">
        <v>501</v>
      </c>
      <c r="E104" s="251">
        <v>1750</v>
      </c>
      <c r="F104" s="3" t="s">
        <v>278</v>
      </c>
    </row>
    <row r="105" spans="2:6" ht="15">
      <c r="B105" s="238"/>
      <c r="C105" s="235"/>
      <c r="D105" s="232"/>
      <c r="E105" s="229"/>
      <c r="F105" s="2" t="s">
        <v>327</v>
      </c>
    </row>
    <row r="106" spans="2:6" ht="15.75" thickBot="1">
      <c r="B106" s="243"/>
      <c r="C106" s="241"/>
      <c r="D106" s="250"/>
      <c r="E106" s="252"/>
      <c r="F106" s="4" t="s">
        <v>328</v>
      </c>
    </row>
    <row r="107" spans="2:6" ht="15">
      <c r="B107" s="237">
        <v>4</v>
      </c>
      <c r="C107" s="234" t="s">
        <v>312</v>
      </c>
      <c r="D107" s="231" t="s">
        <v>501</v>
      </c>
      <c r="E107" s="228">
        <v>700</v>
      </c>
      <c r="F107" s="142" t="s">
        <v>329</v>
      </c>
    </row>
    <row r="108" spans="2:6" ht="15">
      <c r="B108" s="238"/>
      <c r="C108" s="235"/>
      <c r="D108" s="232"/>
      <c r="E108" s="229"/>
      <c r="F108" s="6" t="s">
        <v>330</v>
      </c>
    </row>
    <row r="109" spans="2:6" ht="15.75" thickBot="1">
      <c r="B109" s="239"/>
      <c r="C109" s="236"/>
      <c r="D109" s="233"/>
      <c r="E109" s="230"/>
      <c r="F109" s="16" t="s">
        <v>331</v>
      </c>
    </row>
    <row r="110" spans="2:6" ht="15.6" customHeight="1">
      <c r="B110" s="242">
        <v>5</v>
      </c>
      <c r="C110" s="240" t="s">
        <v>311</v>
      </c>
      <c r="D110" s="261" t="s">
        <v>506</v>
      </c>
      <c r="E110" s="259">
        <v>2800</v>
      </c>
      <c r="F110" s="3" t="s">
        <v>324</v>
      </c>
    </row>
    <row r="111" spans="2:6" ht="14.45" customHeight="1">
      <c r="B111" s="238"/>
      <c r="C111" s="235"/>
      <c r="D111" s="254"/>
      <c r="E111" s="257"/>
      <c r="F111" s="2" t="s">
        <v>325</v>
      </c>
    </row>
    <row r="112" spans="2:6" ht="15.75" thickBot="1">
      <c r="B112" s="243"/>
      <c r="C112" s="241"/>
      <c r="D112" s="262"/>
      <c r="E112" s="260"/>
      <c r="F112" s="7" t="s">
        <v>326</v>
      </c>
    </row>
    <row r="113" spans="2:6" ht="15">
      <c r="B113" s="237">
        <v>6</v>
      </c>
      <c r="C113" s="234" t="s">
        <v>313</v>
      </c>
      <c r="D113" s="253" t="s">
        <v>501</v>
      </c>
      <c r="E113" s="256">
        <v>1050</v>
      </c>
      <c r="F113" s="22" t="s">
        <v>255</v>
      </c>
    </row>
    <row r="114" spans="2:6" ht="15">
      <c r="B114" s="238"/>
      <c r="C114" s="235"/>
      <c r="D114" s="254"/>
      <c r="E114" s="257"/>
      <c r="F114" s="2" t="s">
        <v>110</v>
      </c>
    </row>
    <row r="115" spans="2:6" ht="15.75" thickBot="1">
      <c r="B115" s="239"/>
      <c r="C115" s="236"/>
      <c r="D115" s="255"/>
      <c r="E115" s="258"/>
      <c r="F115" s="16" t="s">
        <v>256</v>
      </c>
    </row>
    <row r="116" spans="2:6" ht="15">
      <c r="B116" s="242">
        <v>7</v>
      </c>
      <c r="C116" s="240" t="s">
        <v>314</v>
      </c>
      <c r="D116" s="246" t="s">
        <v>504</v>
      </c>
      <c r="E116" s="246">
        <v>2450</v>
      </c>
      <c r="F116" s="3" t="s">
        <v>321</v>
      </c>
    </row>
    <row r="117" spans="2:6" ht="15">
      <c r="B117" s="238"/>
      <c r="C117" s="235"/>
      <c r="D117" s="247"/>
      <c r="E117" s="247"/>
      <c r="F117" s="6" t="s">
        <v>322</v>
      </c>
    </row>
    <row r="118" spans="2:6" ht="15.75" thickBot="1">
      <c r="B118" s="243"/>
      <c r="C118" s="241"/>
      <c r="D118" s="248"/>
      <c r="E118" s="248"/>
      <c r="F118" s="4" t="s">
        <v>323</v>
      </c>
    </row>
    <row r="119" spans="2:6" ht="15">
      <c r="B119" s="237">
        <v>8</v>
      </c>
      <c r="C119" s="234" t="s">
        <v>315</v>
      </c>
      <c r="D119" s="244" t="s">
        <v>505</v>
      </c>
      <c r="E119" s="244">
        <v>3500</v>
      </c>
      <c r="F119" s="142" t="s">
        <v>318</v>
      </c>
    </row>
    <row r="120" spans="2:6" ht="15">
      <c r="B120" s="238"/>
      <c r="C120" s="235"/>
      <c r="D120" s="247"/>
      <c r="E120" s="247"/>
      <c r="F120" s="6" t="s">
        <v>319</v>
      </c>
    </row>
    <row r="121" spans="2:6" ht="15.75" thickBot="1">
      <c r="B121" s="239"/>
      <c r="C121" s="236"/>
      <c r="D121" s="245"/>
      <c r="E121" s="245"/>
      <c r="F121" s="16" t="s">
        <v>320</v>
      </c>
    </row>
    <row r="122" spans="2:6" ht="15">
      <c r="B122" s="242">
        <v>9</v>
      </c>
      <c r="C122" s="240" t="s">
        <v>316</v>
      </c>
      <c r="D122" s="246" t="s">
        <v>501</v>
      </c>
      <c r="E122" s="246">
        <v>2100</v>
      </c>
      <c r="F122" s="3" t="s">
        <v>166</v>
      </c>
    </row>
    <row r="123" spans="2:6" ht="15">
      <c r="B123" s="238"/>
      <c r="C123" s="235"/>
      <c r="D123" s="247"/>
      <c r="E123" s="247"/>
      <c r="F123" s="6" t="s">
        <v>160</v>
      </c>
    </row>
    <row r="124" spans="2:6" ht="15.75" thickBot="1">
      <c r="B124" s="243"/>
      <c r="C124" s="241"/>
      <c r="D124" s="248"/>
      <c r="E124" s="248"/>
      <c r="F124" s="4" t="s">
        <v>167</v>
      </c>
    </row>
    <row r="125" spans="2:6" ht="15">
      <c r="B125" s="237">
        <v>10</v>
      </c>
      <c r="C125" s="234" t="s">
        <v>317</v>
      </c>
      <c r="D125" s="244" t="s">
        <v>507</v>
      </c>
      <c r="E125" s="244">
        <v>700</v>
      </c>
      <c r="F125" s="142" t="s">
        <v>255</v>
      </c>
    </row>
    <row r="126" spans="2:6" ht="15.75" thickBot="1">
      <c r="B126" s="239"/>
      <c r="C126" s="236"/>
      <c r="D126" s="245"/>
      <c r="E126" s="245"/>
      <c r="F126" s="16" t="s">
        <v>110</v>
      </c>
    </row>
    <row r="127" spans="2:6" ht="15">
      <c r="B127" s="242">
        <v>11</v>
      </c>
      <c r="C127" s="240" t="s">
        <v>310</v>
      </c>
      <c r="D127" s="249" t="s">
        <v>501</v>
      </c>
      <c r="E127" s="251">
        <v>1050</v>
      </c>
      <c r="F127" s="1" t="s">
        <v>255</v>
      </c>
    </row>
    <row r="128" spans="2:6" ht="15">
      <c r="B128" s="238"/>
      <c r="C128" s="235"/>
      <c r="D128" s="232"/>
      <c r="E128" s="229"/>
      <c r="F128" s="2" t="s">
        <v>110</v>
      </c>
    </row>
    <row r="129" spans="2:6" ht="15.75" thickBot="1">
      <c r="B129" s="243"/>
      <c r="C129" s="241"/>
      <c r="D129" s="250"/>
      <c r="E129" s="252"/>
      <c r="F129" s="4" t="s">
        <v>256</v>
      </c>
    </row>
    <row r="131" spans="2:6" ht="18.75">
      <c r="B131" s="126"/>
      <c r="C131" s="18" t="s">
        <v>332</v>
      </c>
      <c r="D131" s="18"/>
      <c r="E131" s="18"/>
      <c r="F131" s="18"/>
    </row>
    <row r="132" spans="2:6" ht="18.75">
      <c r="B132" s="126"/>
      <c r="C132" s="18"/>
      <c r="D132" s="18" t="s">
        <v>333</v>
      </c>
      <c r="E132" s="18"/>
      <c r="F132" s="18"/>
    </row>
    <row r="133" ht="15.75" thickBot="1"/>
    <row r="134" spans="2:6" ht="15.75" thickBot="1">
      <c r="B134" s="25" t="s">
        <v>37</v>
      </c>
      <c r="C134" s="26" t="s">
        <v>38</v>
      </c>
      <c r="D134" s="26" t="s">
        <v>7</v>
      </c>
      <c r="E134" s="27" t="s">
        <v>39</v>
      </c>
      <c r="F134" s="28" t="s">
        <v>9</v>
      </c>
    </row>
    <row r="135" spans="2:6" ht="15">
      <c r="B135" s="242">
        <v>1</v>
      </c>
      <c r="C135" s="240" t="s">
        <v>334</v>
      </c>
      <c r="D135" s="249" t="s">
        <v>504</v>
      </c>
      <c r="E135" s="251">
        <v>5950</v>
      </c>
      <c r="F135" s="1" t="s">
        <v>349</v>
      </c>
    </row>
    <row r="136" spans="2:6" ht="15">
      <c r="B136" s="238"/>
      <c r="C136" s="235"/>
      <c r="D136" s="232"/>
      <c r="E136" s="229"/>
      <c r="F136" s="2" t="s">
        <v>350</v>
      </c>
    </row>
    <row r="137" spans="2:6" ht="15.75" thickBot="1">
      <c r="B137" s="243"/>
      <c r="C137" s="241"/>
      <c r="D137" s="250"/>
      <c r="E137" s="252"/>
      <c r="F137" s="4" t="s">
        <v>351</v>
      </c>
    </row>
    <row r="138" spans="2:6" ht="15.75" thickBot="1">
      <c r="B138" s="134">
        <v>2</v>
      </c>
      <c r="C138" s="132" t="s">
        <v>335</v>
      </c>
      <c r="D138" s="130" t="s">
        <v>497</v>
      </c>
      <c r="E138" s="137">
        <v>700</v>
      </c>
      <c r="F138" s="24" t="s">
        <v>166</v>
      </c>
    </row>
    <row r="139" spans="2:6" ht="15">
      <c r="B139" s="242">
        <v>3</v>
      </c>
      <c r="C139" s="240" t="s">
        <v>336</v>
      </c>
      <c r="D139" s="249" t="s">
        <v>505</v>
      </c>
      <c r="E139" s="251">
        <v>3150</v>
      </c>
      <c r="F139" s="3" t="s">
        <v>359</v>
      </c>
    </row>
    <row r="140" spans="2:6" ht="15">
      <c r="B140" s="238"/>
      <c r="C140" s="235"/>
      <c r="D140" s="232"/>
      <c r="E140" s="229"/>
      <c r="F140" s="2" t="s">
        <v>360</v>
      </c>
    </row>
    <row r="141" spans="2:6" ht="15.75" thickBot="1">
      <c r="B141" s="243"/>
      <c r="C141" s="241"/>
      <c r="D141" s="250"/>
      <c r="E141" s="252"/>
      <c r="F141" s="4" t="s">
        <v>361</v>
      </c>
    </row>
    <row r="142" spans="2:6" ht="15.75" thickBot="1">
      <c r="B142" s="134">
        <v>4</v>
      </c>
      <c r="C142" s="132" t="s">
        <v>337</v>
      </c>
      <c r="D142" s="130" t="s">
        <v>501</v>
      </c>
      <c r="E142" s="128">
        <v>350</v>
      </c>
      <c r="F142" s="127" t="s">
        <v>109</v>
      </c>
    </row>
    <row r="143" spans="2:6" ht="15">
      <c r="B143" s="242">
        <v>5</v>
      </c>
      <c r="C143" s="240" t="s">
        <v>338</v>
      </c>
      <c r="D143" s="261" t="s">
        <v>504</v>
      </c>
      <c r="E143" s="259">
        <v>1050</v>
      </c>
      <c r="F143" s="3" t="s">
        <v>237</v>
      </c>
    </row>
    <row r="144" spans="2:6" ht="15">
      <c r="B144" s="238"/>
      <c r="C144" s="235"/>
      <c r="D144" s="254"/>
      <c r="E144" s="257"/>
      <c r="F144" s="2" t="s">
        <v>236</v>
      </c>
    </row>
    <row r="145" spans="2:6" ht="15.75" thickBot="1">
      <c r="B145" s="243"/>
      <c r="C145" s="241"/>
      <c r="D145" s="262"/>
      <c r="E145" s="260"/>
      <c r="F145" s="7" t="s">
        <v>280</v>
      </c>
    </row>
    <row r="146" spans="2:6" ht="15">
      <c r="B146" s="237">
        <v>6</v>
      </c>
      <c r="C146" s="234" t="s">
        <v>339</v>
      </c>
      <c r="D146" s="253" t="s">
        <v>503</v>
      </c>
      <c r="E146" s="256">
        <v>1400</v>
      </c>
      <c r="F146" s="22" t="s">
        <v>362</v>
      </c>
    </row>
    <row r="147" spans="2:6" ht="15">
      <c r="B147" s="238"/>
      <c r="C147" s="235"/>
      <c r="D147" s="254"/>
      <c r="E147" s="257"/>
      <c r="F147" s="2" t="s">
        <v>236</v>
      </c>
    </row>
    <row r="148" spans="2:6" ht="15.75" thickBot="1">
      <c r="B148" s="239"/>
      <c r="C148" s="236"/>
      <c r="D148" s="255"/>
      <c r="E148" s="258"/>
      <c r="F148" s="16" t="s">
        <v>358</v>
      </c>
    </row>
    <row r="149" spans="2:6" ht="15">
      <c r="B149" s="242">
        <v>7</v>
      </c>
      <c r="C149" s="240" t="s">
        <v>340</v>
      </c>
      <c r="D149" s="263" t="s">
        <v>504</v>
      </c>
      <c r="E149" s="263">
        <v>700</v>
      </c>
      <c r="F149" s="3" t="s">
        <v>288</v>
      </c>
    </row>
    <row r="150" spans="2:6" ht="15">
      <c r="B150" s="238"/>
      <c r="C150" s="235"/>
      <c r="D150" s="264"/>
      <c r="E150" s="264"/>
      <c r="F150" s="6" t="s">
        <v>330</v>
      </c>
    </row>
    <row r="151" spans="2:6" ht="15.75" thickBot="1">
      <c r="B151" s="243"/>
      <c r="C151" s="241"/>
      <c r="D151" s="265"/>
      <c r="E151" s="265"/>
      <c r="F151" s="4" t="s">
        <v>280</v>
      </c>
    </row>
    <row r="152" spans="2:6" ht="15">
      <c r="B152" s="237">
        <v>8</v>
      </c>
      <c r="C152" s="234" t="s">
        <v>341</v>
      </c>
      <c r="D152" s="231" t="s">
        <v>501</v>
      </c>
      <c r="E152" s="266">
        <v>5250</v>
      </c>
      <c r="F152" s="142" t="s">
        <v>141</v>
      </c>
    </row>
    <row r="153" spans="2:6" ht="15">
      <c r="B153" s="238"/>
      <c r="C153" s="235"/>
      <c r="D153" s="232"/>
      <c r="E153" s="264"/>
      <c r="F153" s="6" t="s">
        <v>146</v>
      </c>
    </row>
    <row r="154" spans="2:6" ht="15.75" thickBot="1">
      <c r="B154" s="239"/>
      <c r="C154" s="236"/>
      <c r="D154" s="233"/>
      <c r="E154" s="268"/>
      <c r="F154" s="16" t="s">
        <v>106</v>
      </c>
    </row>
    <row r="155" spans="2:6" ht="15.75" thickBot="1">
      <c r="B155" s="8">
        <v>9</v>
      </c>
      <c r="C155" s="9" t="s">
        <v>342</v>
      </c>
      <c r="D155" s="17" t="s">
        <v>498</v>
      </c>
      <c r="E155" s="17">
        <v>1400</v>
      </c>
      <c r="F155" s="12" t="s">
        <v>355</v>
      </c>
    </row>
    <row r="156" spans="2:6" ht="15">
      <c r="B156" s="237">
        <v>10</v>
      </c>
      <c r="C156" s="234" t="s">
        <v>343</v>
      </c>
      <c r="D156" s="266" t="s">
        <v>498</v>
      </c>
      <c r="E156" s="266">
        <v>3150</v>
      </c>
      <c r="F156" s="142" t="s">
        <v>352</v>
      </c>
    </row>
    <row r="157" spans="2:6" ht="15">
      <c r="B157" s="238"/>
      <c r="C157" s="235"/>
      <c r="D157" s="264"/>
      <c r="E157" s="264"/>
      <c r="F157" s="6" t="s">
        <v>353</v>
      </c>
    </row>
    <row r="158" spans="2:6" ht="15.75" thickBot="1">
      <c r="B158" s="239"/>
      <c r="C158" s="236"/>
      <c r="D158" s="268"/>
      <c r="E158" s="268"/>
      <c r="F158" s="16" t="s">
        <v>354</v>
      </c>
    </row>
    <row r="159" spans="2:6" ht="15">
      <c r="B159" s="242">
        <v>11</v>
      </c>
      <c r="C159" s="240" t="s">
        <v>344</v>
      </c>
      <c r="D159" s="249" t="s">
        <v>498</v>
      </c>
      <c r="E159" s="251">
        <v>3150</v>
      </c>
      <c r="F159" s="1" t="s">
        <v>366</v>
      </c>
    </row>
    <row r="160" spans="2:6" ht="15">
      <c r="B160" s="238"/>
      <c r="C160" s="235"/>
      <c r="D160" s="232"/>
      <c r="E160" s="229"/>
      <c r="F160" s="2" t="s">
        <v>360</v>
      </c>
    </row>
    <row r="161" spans="2:6" ht="15.75" thickBot="1">
      <c r="B161" s="243"/>
      <c r="C161" s="241"/>
      <c r="D161" s="250"/>
      <c r="E161" s="252"/>
      <c r="F161" s="4" t="s">
        <v>367</v>
      </c>
    </row>
    <row r="162" spans="2:6" ht="15">
      <c r="B162" s="237">
        <v>12</v>
      </c>
      <c r="C162" s="234" t="s">
        <v>345</v>
      </c>
      <c r="D162" s="266" t="s">
        <v>497</v>
      </c>
      <c r="E162" s="266">
        <v>700</v>
      </c>
      <c r="F162" s="142" t="s">
        <v>356</v>
      </c>
    </row>
    <row r="163" spans="2:6" ht="15.75" thickBot="1">
      <c r="B163" s="239"/>
      <c r="C163" s="236"/>
      <c r="D163" s="268"/>
      <c r="E163" s="268"/>
      <c r="F163" s="16" t="s">
        <v>357</v>
      </c>
    </row>
    <row r="164" spans="2:6" ht="15">
      <c r="B164" s="242">
        <v>13</v>
      </c>
      <c r="C164" s="240" t="s">
        <v>346</v>
      </c>
      <c r="D164" s="263" t="s">
        <v>497</v>
      </c>
      <c r="E164" s="263">
        <v>700</v>
      </c>
      <c r="F164" s="3" t="s">
        <v>357</v>
      </c>
    </row>
    <row r="165" spans="2:6" ht="15.75" thickBot="1">
      <c r="B165" s="243"/>
      <c r="C165" s="241"/>
      <c r="D165" s="265"/>
      <c r="E165" s="265"/>
      <c r="F165" s="4" t="s">
        <v>358</v>
      </c>
    </row>
    <row r="166" spans="2:6" ht="15">
      <c r="B166" s="237">
        <v>14</v>
      </c>
      <c r="C166" s="234" t="s">
        <v>347</v>
      </c>
      <c r="D166" s="266" t="s">
        <v>502</v>
      </c>
      <c r="E166" s="266">
        <v>4200</v>
      </c>
      <c r="F166" s="142" t="s">
        <v>363</v>
      </c>
    </row>
    <row r="167" spans="2:6" ht="15">
      <c r="B167" s="238"/>
      <c r="C167" s="235"/>
      <c r="D167" s="264"/>
      <c r="E167" s="264"/>
      <c r="F167" s="6" t="s">
        <v>364</v>
      </c>
    </row>
    <row r="168" spans="2:6" ht="15.75" thickBot="1">
      <c r="B168" s="239"/>
      <c r="C168" s="236"/>
      <c r="D168" s="268"/>
      <c r="E168" s="268"/>
      <c r="F168" s="16" t="s">
        <v>365</v>
      </c>
    </row>
    <row r="169" spans="2:6" ht="15">
      <c r="B169" s="242">
        <v>15</v>
      </c>
      <c r="C169" s="240" t="s">
        <v>348</v>
      </c>
      <c r="D169" s="263" t="s">
        <v>497</v>
      </c>
      <c r="E169" s="263">
        <v>2100</v>
      </c>
      <c r="F169" s="3" t="s">
        <v>166</v>
      </c>
    </row>
    <row r="170" spans="2:6" ht="15">
      <c r="B170" s="238"/>
      <c r="C170" s="235"/>
      <c r="D170" s="264"/>
      <c r="E170" s="264"/>
      <c r="F170" s="6" t="s">
        <v>160</v>
      </c>
    </row>
    <row r="171" spans="2:6" ht="15.75" thickBot="1">
      <c r="B171" s="243"/>
      <c r="C171" s="241"/>
      <c r="D171" s="265"/>
      <c r="E171" s="265"/>
      <c r="F171" s="4" t="s">
        <v>167</v>
      </c>
    </row>
    <row r="173" spans="2:6" ht="18.75">
      <c r="B173" s="126"/>
      <c r="C173" s="18" t="s">
        <v>368</v>
      </c>
      <c r="D173" s="18"/>
      <c r="E173" s="18"/>
      <c r="F173" s="18"/>
    </row>
    <row r="174" spans="2:6" ht="18.75">
      <c r="B174" s="126"/>
      <c r="C174" s="18"/>
      <c r="D174" s="18" t="s">
        <v>369</v>
      </c>
      <c r="E174" s="18"/>
      <c r="F174" s="18"/>
    </row>
    <row r="175" ht="15.75" thickBot="1"/>
    <row r="176" spans="2:6" ht="15.75" thickBot="1">
      <c r="B176" s="25" t="s">
        <v>37</v>
      </c>
      <c r="C176" s="26" t="s">
        <v>38</v>
      </c>
      <c r="D176" s="26" t="s">
        <v>7</v>
      </c>
      <c r="E176" s="27" t="s">
        <v>39</v>
      </c>
      <c r="F176" s="28" t="s">
        <v>9</v>
      </c>
    </row>
    <row r="177" spans="2:6" ht="15">
      <c r="B177" s="242">
        <v>1</v>
      </c>
      <c r="C177" s="240" t="s">
        <v>375</v>
      </c>
      <c r="D177" s="249" t="s">
        <v>504</v>
      </c>
      <c r="E177" s="259">
        <v>2450</v>
      </c>
      <c r="F177" s="3" t="s">
        <v>327</v>
      </c>
    </row>
    <row r="178" spans="2:6" ht="15.75" thickBot="1">
      <c r="B178" s="243"/>
      <c r="C178" s="241"/>
      <c r="D178" s="250"/>
      <c r="E178" s="260"/>
      <c r="F178" s="4" t="s">
        <v>386</v>
      </c>
    </row>
    <row r="179" spans="2:6" ht="15">
      <c r="B179" s="237">
        <v>2</v>
      </c>
      <c r="C179" s="234" t="s">
        <v>381</v>
      </c>
      <c r="D179" s="231" t="s">
        <v>504</v>
      </c>
      <c r="E179" s="256">
        <v>3150</v>
      </c>
      <c r="F179" s="142" t="s">
        <v>384</v>
      </c>
    </row>
    <row r="180" spans="2:6" ht="15.75" thickBot="1">
      <c r="B180" s="239"/>
      <c r="C180" s="236"/>
      <c r="D180" s="233"/>
      <c r="E180" s="258"/>
      <c r="F180" s="16" t="s">
        <v>385</v>
      </c>
    </row>
    <row r="181" spans="2:6" ht="15">
      <c r="B181" s="242">
        <v>3</v>
      </c>
      <c r="C181" s="240" t="s">
        <v>371</v>
      </c>
      <c r="D181" s="261" t="s">
        <v>504</v>
      </c>
      <c r="E181" s="259">
        <v>350</v>
      </c>
      <c r="F181" s="3" t="s">
        <v>292</v>
      </c>
    </row>
    <row r="182" spans="2:6" ht="15">
      <c r="B182" s="238"/>
      <c r="C182" s="235"/>
      <c r="D182" s="254"/>
      <c r="E182" s="257"/>
      <c r="F182" s="2" t="s">
        <v>279</v>
      </c>
    </row>
    <row r="183" spans="2:6" ht="15.75" thickBot="1">
      <c r="B183" s="243"/>
      <c r="C183" s="241"/>
      <c r="D183" s="262"/>
      <c r="E183" s="260"/>
      <c r="F183" s="7" t="s">
        <v>289</v>
      </c>
    </row>
    <row r="184" spans="2:6" ht="15">
      <c r="B184" s="237">
        <v>4</v>
      </c>
      <c r="C184" s="234" t="s">
        <v>373</v>
      </c>
      <c r="D184" s="253" t="s">
        <v>503</v>
      </c>
      <c r="E184" s="256">
        <v>3500</v>
      </c>
      <c r="F184" s="22" t="s">
        <v>387</v>
      </c>
    </row>
    <row r="185" spans="2:6" ht="15">
      <c r="B185" s="238"/>
      <c r="C185" s="235"/>
      <c r="D185" s="254"/>
      <c r="E185" s="257"/>
      <c r="F185" s="2" t="s">
        <v>319</v>
      </c>
    </row>
    <row r="186" spans="2:6" ht="15.75" thickBot="1">
      <c r="B186" s="239"/>
      <c r="C186" s="236"/>
      <c r="D186" s="255"/>
      <c r="E186" s="258"/>
      <c r="F186" s="16" t="s">
        <v>388</v>
      </c>
    </row>
    <row r="187" spans="2:6" ht="15">
      <c r="B187" s="242">
        <v>5</v>
      </c>
      <c r="C187" s="240" t="s">
        <v>370</v>
      </c>
      <c r="D187" s="263" t="s">
        <v>504</v>
      </c>
      <c r="E187" s="263">
        <v>7000</v>
      </c>
      <c r="F187" s="3" t="s">
        <v>389</v>
      </c>
    </row>
    <row r="188" spans="2:6" ht="15.75" thickBot="1">
      <c r="B188" s="243"/>
      <c r="C188" s="241"/>
      <c r="D188" s="265"/>
      <c r="E188" s="265"/>
      <c r="F188" s="4" t="s">
        <v>390</v>
      </c>
    </row>
    <row r="189" spans="2:6" ht="15.75" thickBot="1">
      <c r="B189" s="134">
        <v>6</v>
      </c>
      <c r="C189" s="132" t="s">
        <v>372</v>
      </c>
      <c r="D189" s="138" t="s">
        <v>504</v>
      </c>
      <c r="E189" s="138">
        <v>3500</v>
      </c>
      <c r="F189" s="127" t="s">
        <v>391</v>
      </c>
    </row>
    <row r="190" spans="2:6" ht="15.75" thickBot="1">
      <c r="B190" s="8">
        <v>7</v>
      </c>
      <c r="C190" s="9" t="s">
        <v>374</v>
      </c>
      <c r="D190" s="17" t="s">
        <v>501</v>
      </c>
      <c r="E190" s="17">
        <v>700</v>
      </c>
      <c r="F190" s="12" t="s">
        <v>166</v>
      </c>
    </row>
    <row r="191" spans="2:6" ht="15">
      <c r="B191" s="237">
        <v>8</v>
      </c>
      <c r="C191" s="234" t="s">
        <v>378</v>
      </c>
      <c r="D191" s="231" t="s">
        <v>501</v>
      </c>
      <c r="E191" s="266">
        <v>4550</v>
      </c>
      <c r="F191" s="142" t="s">
        <v>359</v>
      </c>
    </row>
    <row r="192" spans="2:6" ht="15">
      <c r="B192" s="238"/>
      <c r="C192" s="235"/>
      <c r="D192" s="232"/>
      <c r="E192" s="264"/>
      <c r="F192" s="6" t="s">
        <v>146</v>
      </c>
    </row>
    <row r="193" spans="2:6" ht="15.75" thickBot="1">
      <c r="B193" s="239"/>
      <c r="C193" s="236"/>
      <c r="D193" s="233"/>
      <c r="E193" s="268"/>
      <c r="F193" s="16" t="s">
        <v>106</v>
      </c>
    </row>
    <row r="194" spans="2:6" ht="15">
      <c r="B194" s="242">
        <v>9</v>
      </c>
      <c r="C194" s="240" t="s">
        <v>380</v>
      </c>
      <c r="D194" s="263" t="s">
        <v>497</v>
      </c>
      <c r="E194" s="263">
        <v>1050</v>
      </c>
      <c r="F194" s="3" t="s">
        <v>255</v>
      </c>
    </row>
    <row r="195" spans="2:6" ht="15">
      <c r="B195" s="238"/>
      <c r="C195" s="235"/>
      <c r="D195" s="264"/>
      <c r="E195" s="264"/>
      <c r="F195" s="6" t="s">
        <v>110</v>
      </c>
    </row>
    <row r="196" spans="2:6" ht="15.75" thickBot="1">
      <c r="B196" s="243"/>
      <c r="C196" s="241"/>
      <c r="D196" s="265"/>
      <c r="E196" s="265"/>
      <c r="F196" s="4" t="s">
        <v>256</v>
      </c>
    </row>
    <row r="197" spans="2:6" ht="15">
      <c r="B197" s="237">
        <v>10</v>
      </c>
      <c r="C197" s="234" t="s">
        <v>376</v>
      </c>
      <c r="D197" s="244" t="s">
        <v>499</v>
      </c>
      <c r="E197" s="244">
        <v>2100</v>
      </c>
      <c r="F197" s="142" t="s">
        <v>394</v>
      </c>
    </row>
    <row r="198" spans="2:6" ht="15">
      <c r="B198" s="238"/>
      <c r="C198" s="235"/>
      <c r="D198" s="247"/>
      <c r="E198" s="247"/>
      <c r="F198" s="6" t="s">
        <v>160</v>
      </c>
    </row>
    <row r="199" spans="2:6" ht="15.75" thickBot="1">
      <c r="B199" s="239"/>
      <c r="C199" s="236"/>
      <c r="D199" s="245"/>
      <c r="E199" s="245"/>
      <c r="F199" s="16" t="s">
        <v>395</v>
      </c>
    </row>
    <row r="200" spans="2:6" ht="15">
      <c r="B200" s="242">
        <v>11</v>
      </c>
      <c r="C200" s="240" t="s">
        <v>377</v>
      </c>
      <c r="D200" s="246" t="s">
        <v>508</v>
      </c>
      <c r="E200" s="246">
        <v>3150</v>
      </c>
      <c r="F200" s="3" t="s">
        <v>397</v>
      </c>
    </row>
    <row r="201" spans="2:6" ht="15.75" thickBot="1">
      <c r="B201" s="243"/>
      <c r="C201" s="241"/>
      <c r="D201" s="248"/>
      <c r="E201" s="248"/>
      <c r="F201" s="4" t="s">
        <v>160</v>
      </c>
    </row>
    <row r="202" spans="2:6" ht="15.75" thickBot="1">
      <c r="B202" s="134">
        <v>12</v>
      </c>
      <c r="C202" s="132" t="s">
        <v>379</v>
      </c>
      <c r="D202" s="148" t="s">
        <v>508</v>
      </c>
      <c r="E202" s="148">
        <v>2100</v>
      </c>
      <c r="F202" s="127" t="s">
        <v>396</v>
      </c>
    </row>
    <row r="203" spans="2:6" ht="15.75" thickBot="1">
      <c r="B203" s="8">
        <v>13</v>
      </c>
      <c r="C203" s="9" t="s">
        <v>382</v>
      </c>
      <c r="D203" s="140" t="s">
        <v>508</v>
      </c>
      <c r="E203" s="140">
        <v>2100</v>
      </c>
      <c r="F203" s="12" t="s">
        <v>398</v>
      </c>
    </row>
    <row r="204" spans="2:6" ht="15">
      <c r="B204" s="237">
        <v>14</v>
      </c>
      <c r="C204" s="234" t="s">
        <v>383</v>
      </c>
      <c r="D204" s="244" t="s">
        <v>500</v>
      </c>
      <c r="E204" s="244">
        <v>2450</v>
      </c>
      <c r="F204" s="142" t="s">
        <v>392</v>
      </c>
    </row>
    <row r="205" spans="2:6" ht="15">
      <c r="B205" s="238"/>
      <c r="C205" s="235"/>
      <c r="D205" s="247"/>
      <c r="E205" s="247"/>
      <c r="F205" s="6" t="s">
        <v>322</v>
      </c>
    </row>
    <row r="206" spans="2:6" ht="15.75" thickBot="1">
      <c r="B206" s="243"/>
      <c r="C206" s="241"/>
      <c r="D206" s="248"/>
      <c r="E206" s="248"/>
      <c r="F206" s="4" t="s">
        <v>393</v>
      </c>
    </row>
    <row r="208" spans="2:6" ht="18.75">
      <c r="B208" s="126"/>
      <c r="C208" s="18" t="s">
        <v>399</v>
      </c>
      <c r="D208" s="18"/>
      <c r="E208" s="18"/>
      <c r="F208" s="18"/>
    </row>
    <row r="209" spans="2:6" ht="18.75">
      <c r="B209" s="126"/>
      <c r="C209" s="18"/>
      <c r="D209" s="18" t="s">
        <v>400</v>
      </c>
      <c r="E209" s="18"/>
      <c r="F209" s="18"/>
    </row>
    <row r="210" ht="15.75" thickBot="1"/>
    <row r="211" spans="2:6" ht="15.75" thickBot="1">
      <c r="B211" s="25" t="s">
        <v>37</v>
      </c>
      <c r="C211" s="26" t="s">
        <v>38</v>
      </c>
      <c r="D211" s="26" t="s">
        <v>7</v>
      </c>
      <c r="E211" s="27" t="s">
        <v>39</v>
      </c>
      <c r="F211" s="28" t="s">
        <v>9</v>
      </c>
    </row>
    <row r="212" spans="2:6" ht="15.75" thickBot="1">
      <c r="B212" s="8"/>
      <c r="C212" s="17" t="s">
        <v>401</v>
      </c>
      <c r="D212" s="19" t="s">
        <v>501</v>
      </c>
      <c r="E212" s="15">
        <v>350</v>
      </c>
      <c r="F212" s="12" t="s">
        <v>462</v>
      </c>
    </row>
    <row r="213" spans="2:6" ht="15">
      <c r="B213" s="237"/>
      <c r="C213" s="266" t="s">
        <v>402</v>
      </c>
      <c r="D213" s="253" t="s">
        <v>510</v>
      </c>
      <c r="E213" s="256">
        <v>700</v>
      </c>
      <c r="F213" s="142" t="s">
        <v>450</v>
      </c>
    </row>
    <row r="214" spans="2:6" ht="15">
      <c r="B214" s="238"/>
      <c r="C214" s="264"/>
      <c r="D214" s="254"/>
      <c r="E214" s="257"/>
      <c r="F214" s="6" t="s">
        <v>357</v>
      </c>
    </row>
    <row r="215" spans="2:6" ht="15.75" thickBot="1">
      <c r="B215" s="239"/>
      <c r="C215" s="268"/>
      <c r="D215" s="255"/>
      <c r="E215" s="258"/>
      <c r="F215" s="16" t="s">
        <v>456</v>
      </c>
    </row>
    <row r="216" spans="2:6" ht="15">
      <c r="B216" s="242"/>
      <c r="C216" s="263" t="s">
        <v>403</v>
      </c>
      <c r="D216" s="261" t="s">
        <v>504</v>
      </c>
      <c r="E216" s="259">
        <v>700</v>
      </c>
      <c r="F216" s="3" t="s">
        <v>450</v>
      </c>
    </row>
    <row r="217" spans="2:6" ht="15">
      <c r="B217" s="238"/>
      <c r="C217" s="264"/>
      <c r="D217" s="254"/>
      <c r="E217" s="257"/>
      <c r="F217" s="6" t="s">
        <v>330</v>
      </c>
    </row>
    <row r="218" spans="2:6" ht="15.75" thickBot="1">
      <c r="B218" s="243"/>
      <c r="C218" s="265"/>
      <c r="D218" s="262"/>
      <c r="E218" s="260"/>
      <c r="F218" s="4" t="s">
        <v>464</v>
      </c>
    </row>
    <row r="219" spans="2:6" ht="15">
      <c r="B219" s="237"/>
      <c r="C219" s="266" t="s">
        <v>404</v>
      </c>
      <c r="D219" s="253" t="s">
        <v>497</v>
      </c>
      <c r="E219" s="256">
        <v>700</v>
      </c>
      <c r="F219" s="142" t="s">
        <v>362</v>
      </c>
    </row>
    <row r="220" spans="2:6" ht="15.75" thickBot="1">
      <c r="B220" s="239"/>
      <c r="C220" s="268"/>
      <c r="D220" s="255"/>
      <c r="E220" s="258"/>
      <c r="F220" s="16" t="s">
        <v>330</v>
      </c>
    </row>
    <row r="221" spans="2:6" ht="15">
      <c r="B221" s="242"/>
      <c r="C221" s="263" t="s">
        <v>405</v>
      </c>
      <c r="D221" s="249" t="s">
        <v>497</v>
      </c>
      <c r="E221" s="251">
        <v>700</v>
      </c>
      <c r="F221" s="3" t="s">
        <v>357</v>
      </c>
    </row>
    <row r="222" spans="2:6" ht="15.75" thickBot="1">
      <c r="B222" s="243"/>
      <c r="C222" s="265"/>
      <c r="D222" s="250"/>
      <c r="E222" s="252"/>
      <c r="F222" s="4" t="s">
        <v>457</v>
      </c>
    </row>
    <row r="223" spans="2:6" ht="15.75" thickBot="1">
      <c r="B223" s="134"/>
      <c r="C223" s="138" t="s">
        <v>406</v>
      </c>
      <c r="D223" s="136" t="s">
        <v>498</v>
      </c>
      <c r="E223" s="137">
        <v>700</v>
      </c>
      <c r="F223" s="127" t="s">
        <v>394</v>
      </c>
    </row>
    <row r="224" spans="2:6" ht="15">
      <c r="B224" s="242"/>
      <c r="C224" s="263" t="s">
        <v>407</v>
      </c>
      <c r="D224" s="261" t="s">
        <v>498</v>
      </c>
      <c r="E224" s="259">
        <v>700</v>
      </c>
      <c r="F224" s="3" t="s">
        <v>288</v>
      </c>
    </row>
    <row r="225" spans="2:6" ht="15.75" thickBot="1">
      <c r="B225" s="243"/>
      <c r="C225" s="265"/>
      <c r="D225" s="262"/>
      <c r="E225" s="260"/>
      <c r="F225" s="4" t="s">
        <v>460</v>
      </c>
    </row>
    <row r="226" spans="2:6" ht="15">
      <c r="B226" s="237"/>
      <c r="C226" s="266" t="s">
        <v>408</v>
      </c>
      <c r="D226" s="253" t="s">
        <v>498</v>
      </c>
      <c r="E226" s="256">
        <v>700</v>
      </c>
      <c r="F226" s="142" t="s">
        <v>330</v>
      </c>
    </row>
    <row r="227" spans="2:6" ht="15.75" thickBot="1">
      <c r="B227" s="239"/>
      <c r="C227" s="268"/>
      <c r="D227" s="255"/>
      <c r="E227" s="258"/>
      <c r="F227" s="16" t="s">
        <v>458</v>
      </c>
    </row>
    <row r="228" spans="2:6" ht="15.75" thickBot="1">
      <c r="B228" s="8"/>
      <c r="C228" s="17" t="s">
        <v>409</v>
      </c>
      <c r="D228" s="10" t="s">
        <v>498</v>
      </c>
      <c r="E228" s="11">
        <v>700</v>
      </c>
      <c r="F228" s="12" t="s">
        <v>454</v>
      </c>
    </row>
    <row r="229" spans="2:6" ht="15">
      <c r="B229" s="237"/>
      <c r="C229" s="266" t="s">
        <v>410</v>
      </c>
      <c r="D229" s="253" t="s">
        <v>508</v>
      </c>
      <c r="E229" s="256">
        <v>700</v>
      </c>
      <c r="F229" s="142" t="s">
        <v>356</v>
      </c>
    </row>
    <row r="230" spans="2:6" ht="15.75" thickBot="1">
      <c r="B230" s="239"/>
      <c r="C230" s="268"/>
      <c r="D230" s="255"/>
      <c r="E230" s="258"/>
      <c r="F230" s="16" t="s">
        <v>357</v>
      </c>
    </row>
    <row r="231" spans="2:6" ht="15">
      <c r="B231" s="242"/>
      <c r="C231" s="263" t="s">
        <v>411</v>
      </c>
      <c r="D231" s="249" t="s">
        <v>509</v>
      </c>
      <c r="E231" s="251">
        <v>700</v>
      </c>
      <c r="F231" s="3" t="s">
        <v>357</v>
      </c>
    </row>
    <row r="232" spans="2:6" ht="15.75" thickBot="1">
      <c r="B232" s="243"/>
      <c r="C232" s="265"/>
      <c r="D232" s="250"/>
      <c r="E232" s="252"/>
      <c r="F232" s="4" t="s">
        <v>457</v>
      </c>
    </row>
    <row r="233" spans="2:6" ht="15.75" thickBot="1">
      <c r="B233" s="134"/>
      <c r="C233" s="138" t="s">
        <v>412</v>
      </c>
      <c r="D233" s="136" t="s">
        <v>504</v>
      </c>
      <c r="E233" s="137">
        <v>700</v>
      </c>
      <c r="F233" s="127" t="s">
        <v>394</v>
      </c>
    </row>
    <row r="234" spans="2:6" ht="15.75" thickBot="1">
      <c r="B234" s="8"/>
      <c r="C234" s="17" t="s">
        <v>413</v>
      </c>
      <c r="D234" s="19" t="s">
        <v>504</v>
      </c>
      <c r="E234" s="15">
        <v>700</v>
      </c>
      <c r="F234" s="12" t="s">
        <v>394</v>
      </c>
    </row>
    <row r="235" spans="2:6" ht="15.75" thickBot="1">
      <c r="B235" s="134"/>
      <c r="C235" s="138" t="s">
        <v>414</v>
      </c>
      <c r="D235" s="136" t="s">
        <v>504</v>
      </c>
      <c r="E235" s="137">
        <v>700</v>
      </c>
      <c r="F235" s="127" t="s">
        <v>160</v>
      </c>
    </row>
    <row r="236" spans="2:6" ht="15.75" thickBot="1">
      <c r="B236" s="8"/>
      <c r="C236" s="17" t="s">
        <v>415</v>
      </c>
      <c r="D236" s="19" t="s">
        <v>504</v>
      </c>
      <c r="E236" s="15">
        <v>700</v>
      </c>
      <c r="F236" s="12" t="s">
        <v>160</v>
      </c>
    </row>
    <row r="237" spans="2:6" ht="15.75" thickBot="1">
      <c r="B237" s="134"/>
      <c r="C237" s="138" t="s">
        <v>416</v>
      </c>
      <c r="D237" s="136" t="s">
        <v>504</v>
      </c>
      <c r="E237" s="137">
        <v>700</v>
      </c>
      <c r="F237" s="127" t="s">
        <v>454</v>
      </c>
    </row>
    <row r="238" spans="2:6" ht="15">
      <c r="B238" s="242"/>
      <c r="C238" s="263" t="s">
        <v>417</v>
      </c>
      <c r="D238" s="261" t="s">
        <v>504</v>
      </c>
      <c r="E238" s="259">
        <v>700</v>
      </c>
      <c r="F238" s="3" t="s">
        <v>255</v>
      </c>
    </row>
    <row r="239" spans="2:6" ht="15.75" thickBot="1">
      <c r="B239" s="243"/>
      <c r="C239" s="265"/>
      <c r="D239" s="262"/>
      <c r="E239" s="260"/>
      <c r="F239" s="4" t="s">
        <v>110</v>
      </c>
    </row>
    <row r="240" spans="2:6" ht="15.75" thickBot="1">
      <c r="B240" s="134"/>
      <c r="C240" s="138" t="s">
        <v>418</v>
      </c>
      <c r="D240" s="130" t="s">
        <v>505</v>
      </c>
      <c r="E240" s="128">
        <v>350</v>
      </c>
      <c r="F240" s="127" t="s">
        <v>229</v>
      </c>
    </row>
    <row r="241" spans="2:6" ht="15.75" thickBot="1">
      <c r="B241" s="8"/>
      <c r="C241" s="17" t="s">
        <v>419</v>
      </c>
      <c r="D241" s="10" t="s">
        <v>501</v>
      </c>
      <c r="E241" s="15">
        <v>700</v>
      </c>
      <c r="F241" s="12" t="s">
        <v>394</v>
      </c>
    </row>
    <row r="242" spans="2:6" ht="15.75" thickBot="1">
      <c r="B242" s="134"/>
      <c r="C242" s="138" t="s">
        <v>420</v>
      </c>
      <c r="D242" s="130" t="s">
        <v>501</v>
      </c>
      <c r="E242" s="137">
        <v>700</v>
      </c>
      <c r="F242" s="127" t="s">
        <v>160</v>
      </c>
    </row>
    <row r="243" spans="2:6" ht="15.75" thickBot="1">
      <c r="B243" s="8"/>
      <c r="C243" s="17" t="s">
        <v>421</v>
      </c>
      <c r="D243" s="10" t="s">
        <v>501</v>
      </c>
      <c r="E243" s="15">
        <v>700</v>
      </c>
      <c r="F243" s="12" t="s">
        <v>454</v>
      </c>
    </row>
    <row r="244" spans="2:6" ht="15.75" thickBot="1">
      <c r="B244" s="134"/>
      <c r="C244" s="138" t="s">
        <v>422</v>
      </c>
      <c r="D244" s="130" t="s">
        <v>504</v>
      </c>
      <c r="E244" s="137">
        <v>700</v>
      </c>
      <c r="F244" s="127" t="s">
        <v>394</v>
      </c>
    </row>
    <row r="245" spans="2:6" ht="15.75" thickBot="1">
      <c r="B245" s="8"/>
      <c r="C245" s="17" t="s">
        <v>423</v>
      </c>
      <c r="D245" s="10" t="s">
        <v>504</v>
      </c>
      <c r="E245" s="15">
        <v>700</v>
      </c>
      <c r="F245" s="12" t="s">
        <v>394</v>
      </c>
    </row>
    <row r="246" spans="2:6" ht="15.75" thickBot="1">
      <c r="B246" s="134"/>
      <c r="C246" s="138" t="s">
        <v>424</v>
      </c>
      <c r="D246" s="130" t="s">
        <v>504</v>
      </c>
      <c r="E246" s="137">
        <v>700</v>
      </c>
      <c r="F246" s="127" t="s">
        <v>160</v>
      </c>
    </row>
    <row r="247" spans="2:6" ht="15.75" thickBot="1">
      <c r="B247" s="8"/>
      <c r="C247" s="17" t="s">
        <v>425</v>
      </c>
      <c r="D247" s="19" t="s">
        <v>504</v>
      </c>
      <c r="E247" s="15">
        <v>700</v>
      </c>
      <c r="F247" s="12" t="s">
        <v>454</v>
      </c>
    </row>
    <row r="248" spans="2:6" ht="15.75" thickBot="1">
      <c r="B248" s="134"/>
      <c r="C248" s="138" t="s">
        <v>426</v>
      </c>
      <c r="D248" s="136" t="s">
        <v>504</v>
      </c>
      <c r="E248" s="137">
        <v>700</v>
      </c>
      <c r="F248" s="127" t="s">
        <v>454</v>
      </c>
    </row>
    <row r="249" spans="2:6" ht="15">
      <c r="B249" s="242"/>
      <c r="C249" s="263" t="s">
        <v>427</v>
      </c>
      <c r="D249" s="261" t="s">
        <v>504</v>
      </c>
      <c r="E249" s="259">
        <v>700</v>
      </c>
      <c r="F249" s="3" t="s">
        <v>356</v>
      </c>
    </row>
    <row r="250" spans="2:6" ht="15.75" thickBot="1">
      <c r="B250" s="243"/>
      <c r="C250" s="265"/>
      <c r="D250" s="262"/>
      <c r="E250" s="260"/>
      <c r="F250" s="4" t="s">
        <v>357</v>
      </c>
    </row>
    <row r="251" spans="2:6" ht="15">
      <c r="B251" s="237"/>
      <c r="C251" s="266" t="s">
        <v>428</v>
      </c>
      <c r="D251" s="231" t="s">
        <v>505</v>
      </c>
      <c r="E251" s="228">
        <v>700</v>
      </c>
      <c r="F251" s="142" t="s">
        <v>451</v>
      </c>
    </row>
    <row r="252" spans="2:6" ht="15.75" thickBot="1">
      <c r="B252" s="239"/>
      <c r="C252" s="268"/>
      <c r="D252" s="233"/>
      <c r="E252" s="230"/>
      <c r="F252" s="16" t="s">
        <v>453</v>
      </c>
    </row>
    <row r="253" spans="2:6" ht="15.75" thickBot="1">
      <c r="B253" s="8"/>
      <c r="C253" s="17" t="s">
        <v>429</v>
      </c>
      <c r="D253" s="19" t="s">
        <v>501</v>
      </c>
      <c r="E253" s="15">
        <v>700</v>
      </c>
      <c r="F253" s="12" t="s">
        <v>394</v>
      </c>
    </row>
    <row r="254" spans="2:6" ht="15">
      <c r="B254" s="237"/>
      <c r="C254" s="266" t="s">
        <v>430</v>
      </c>
      <c r="D254" s="253" t="s">
        <v>501</v>
      </c>
      <c r="E254" s="256">
        <v>700</v>
      </c>
      <c r="F254" s="142" t="s">
        <v>450</v>
      </c>
    </row>
    <row r="255" spans="2:6" ht="15.75" thickBot="1">
      <c r="B255" s="239"/>
      <c r="C255" s="268"/>
      <c r="D255" s="255"/>
      <c r="E255" s="258"/>
      <c r="F255" s="16" t="s">
        <v>236</v>
      </c>
    </row>
    <row r="256" spans="2:6" ht="15">
      <c r="B256" s="242"/>
      <c r="C256" s="263" t="s">
        <v>431</v>
      </c>
      <c r="D256" s="261" t="s">
        <v>501</v>
      </c>
      <c r="E256" s="259">
        <v>700</v>
      </c>
      <c r="F256" s="3" t="s">
        <v>452</v>
      </c>
    </row>
    <row r="257" spans="2:6" ht="15.75" thickBot="1">
      <c r="B257" s="243"/>
      <c r="C257" s="265"/>
      <c r="D257" s="262"/>
      <c r="E257" s="260"/>
      <c r="F257" s="4" t="s">
        <v>297</v>
      </c>
    </row>
    <row r="258" spans="2:6" ht="15.75" thickBot="1">
      <c r="B258" s="134"/>
      <c r="C258" s="138" t="s">
        <v>432</v>
      </c>
      <c r="D258" s="136" t="s">
        <v>501</v>
      </c>
      <c r="E258" s="137">
        <v>700</v>
      </c>
      <c r="F258" s="127" t="s">
        <v>167</v>
      </c>
    </row>
    <row r="259" spans="2:6" ht="15">
      <c r="B259" s="242"/>
      <c r="C259" s="263" t="s">
        <v>433</v>
      </c>
      <c r="D259" s="249" t="s">
        <v>497</v>
      </c>
      <c r="E259" s="251">
        <v>700</v>
      </c>
      <c r="F259" s="3" t="s">
        <v>450</v>
      </c>
    </row>
    <row r="260" spans="2:6" ht="15">
      <c r="B260" s="238"/>
      <c r="C260" s="264"/>
      <c r="D260" s="232"/>
      <c r="E260" s="229"/>
      <c r="F260" s="6" t="s">
        <v>357</v>
      </c>
    </row>
    <row r="261" spans="2:6" ht="15.75" thickBot="1">
      <c r="B261" s="243"/>
      <c r="C261" s="265"/>
      <c r="D261" s="250"/>
      <c r="E261" s="252"/>
      <c r="F261" s="4" t="s">
        <v>456</v>
      </c>
    </row>
    <row r="262" spans="2:6" ht="15.75" thickBot="1">
      <c r="B262" s="134"/>
      <c r="C262" s="138" t="s">
        <v>434</v>
      </c>
      <c r="D262" s="136" t="s">
        <v>499</v>
      </c>
      <c r="E262" s="137">
        <v>700</v>
      </c>
      <c r="F262" s="127" t="s">
        <v>394</v>
      </c>
    </row>
    <row r="263" spans="2:6" ht="15.75" thickBot="1">
      <c r="B263" s="8"/>
      <c r="C263" s="17" t="s">
        <v>435</v>
      </c>
      <c r="D263" s="19" t="s">
        <v>499</v>
      </c>
      <c r="E263" s="15">
        <v>700</v>
      </c>
      <c r="F263" s="12" t="s">
        <v>463</v>
      </c>
    </row>
    <row r="264" spans="2:6" ht="15.75" thickBot="1">
      <c r="B264" s="134"/>
      <c r="C264" s="138" t="s">
        <v>436</v>
      </c>
      <c r="D264" s="130" t="s">
        <v>499</v>
      </c>
      <c r="E264" s="128">
        <v>700</v>
      </c>
      <c r="F264" s="127" t="s">
        <v>167</v>
      </c>
    </row>
    <row r="265" spans="2:6" ht="15.75" thickBot="1">
      <c r="B265" s="8"/>
      <c r="C265" s="17" t="s">
        <v>437</v>
      </c>
      <c r="D265" s="10" t="s">
        <v>503</v>
      </c>
      <c r="E265" s="15">
        <v>350</v>
      </c>
      <c r="F265" s="12" t="s">
        <v>255</v>
      </c>
    </row>
    <row r="266" spans="2:6" ht="15">
      <c r="B266" s="237"/>
      <c r="C266" s="266" t="s">
        <v>438</v>
      </c>
      <c r="D266" s="231" t="s">
        <v>497</v>
      </c>
      <c r="E266" s="228">
        <v>700</v>
      </c>
      <c r="F266" s="142" t="s">
        <v>461</v>
      </c>
    </row>
    <row r="267" spans="2:6" ht="15.75" thickBot="1">
      <c r="B267" s="239"/>
      <c r="C267" s="268"/>
      <c r="D267" s="233"/>
      <c r="E267" s="230"/>
      <c r="F267" s="16" t="s">
        <v>229</v>
      </c>
    </row>
    <row r="268" spans="2:6" ht="15.75" thickBot="1">
      <c r="B268" s="8"/>
      <c r="C268" s="17" t="s">
        <v>439</v>
      </c>
      <c r="D268" s="19" t="s">
        <v>501</v>
      </c>
      <c r="E268" s="15">
        <v>700</v>
      </c>
      <c r="F268" s="12" t="s">
        <v>394</v>
      </c>
    </row>
    <row r="269" spans="2:6" ht="15">
      <c r="B269" s="237"/>
      <c r="C269" s="266" t="s">
        <v>440</v>
      </c>
      <c r="D269" s="253" t="s">
        <v>501</v>
      </c>
      <c r="E269" s="256">
        <v>700</v>
      </c>
      <c r="F269" s="142" t="s">
        <v>352</v>
      </c>
    </row>
    <row r="270" spans="2:6" ht="15.75" thickBot="1">
      <c r="B270" s="239"/>
      <c r="C270" s="268"/>
      <c r="D270" s="255"/>
      <c r="E270" s="258"/>
      <c r="F270" s="16" t="s">
        <v>327</v>
      </c>
    </row>
    <row r="271" spans="2:6" ht="15">
      <c r="B271" s="242"/>
      <c r="C271" s="263" t="s">
        <v>441</v>
      </c>
      <c r="D271" s="261" t="s">
        <v>501</v>
      </c>
      <c r="E271" s="259">
        <v>700</v>
      </c>
      <c r="F271" s="3" t="s">
        <v>455</v>
      </c>
    </row>
    <row r="272" spans="2:6" ht="15.75" thickBot="1">
      <c r="B272" s="243"/>
      <c r="C272" s="265"/>
      <c r="D272" s="262"/>
      <c r="E272" s="260"/>
      <c r="F272" s="4" t="s">
        <v>238</v>
      </c>
    </row>
    <row r="273" spans="2:6" ht="15.75" thickBot="1">
      <c r="B273" s="134"/>
      <c r="C273" s="138" t="s">
        <v>442</v>
      </c>
      <c r="D273" s="136" t="s">
        <v>501</v>
      </c>
      <c r="E273" s="137">
        <v>350</v>
      </c>
      <c r="F273" s="127" t="s">
        <v>229</v>
      </c>
    </row>
    <row r="274" spans="2:6" ht="15">
      <c r="B274" s="242"/>
      <c r="C274" s="263" t="s">
        <v>443</v>
      </c>
      <c r="D274" s="261" t="s">
        <v>511</v>
      </c>
      <c r="E274" s="259">
        <v>700</v>
      </c>
      <c r="F274" s="3" t="s">
        <v>356</v>
      </c>
    </row>
    <row r="275" spans="2:6" ht="15.75" thickBot="1">
      <c r="B275" s="243"/>
      <c r="C275" s="265"/>
      <c r="D275" s="262"/>
      <c r="E275" s="260"/>
      <c r="F275" s="4" t="s">
        <v>357</v>
      </c>
    </row>
    <row r="276" spans="2:6" ht="15">
      <c r="B276" s="237"/>
      <c r="C276" s="266" t="s">
        <v>444</v>
      </c>
      <c r="D276" s="253" t="s">
        <v>511</v>
      </c>
      <c r="E276" s="256">
        <v>700</v>
      </c>
      <c r="F276" s="142" t="s">
        <v>459</v>
      </c>
    </row>
    <row r="277" spans="2:6" ht="15.75" thickBot="1">
      <c r="B277" s="239"/>
      <c r="C277" s="268"/>
      <c r="D277" s="255"/>
      <c r="E277" s="258"/>
      <c r="F277" s="16" t="s">
        <v>453</v>
      </c>
    </row>
    <row r="278" spans="2:6" ht="15">
      <c r="B278" s="242"/>
      <c r="C278" s="263" t="s">
        <v>445</v>
      </c>
      <c r="D278" s="249" t="s">
        <v>508</v>
      </c>
      <c r="E278" s="259">
        <v>700</v>
      </c>
      <c r="F278" s="3" t="s">
        <v>356</v>
      </c>
    </row>
    <row r="279" spans="2:6" ht="15.75" thickBot="1">
      <c r="B279" s="243"/>
      <c r="C279" s="265"/>
      <c r="D279" s="250"/>
      <c r="E279" s="260"/>
      <c r="F279" s="4" t="s">
        <v>357</v>
      </c>
    </row>
    <row r="280" spans="2:6" ht="15">
      <c r="B280" s="237"/>
      <c r="C280" s="266" t="s">
        <v>446</v>
      </c>
      <c r="D280" s="253" t="s">
        <v>508</v>
      </c>
      <c r="E280" s="256">
        <v>700</v>
      </c>
      <c r="F280" s="142" t="s">
        <v>459</v>
      </c>
    </row>
    <row r="281" spans="2:6" ht="15.75" thickBot="1">
      <c r="B281" s="239"/>
      <c r="C281" s="268"/>
      <c r="D281" s="255"/>
      <c r="E281" s="258"/>
      <c r="F281" s="16" t="s">
        <v>453</v>
      </c>
    </row>
    <row r="282" spans="2:6" ht="15.75" thickBot="1">
      <c r="B282" s="8"/>
      <c r="C282" s="17" t="s">
        <v>447</v>
      </c>
      <c r="D282" s="19" t="s">
        <v>501</v>
      </c>
      <c r="E282" s="15">
        <v>700</v>
      </c>
      <c r="F282" s="12" t="s">
        <v>394</v>
      </c>
    </row>
    <row r="283" spans="2:6" ht="15.75" thickBot="1">
      <c r="B283" s="8"/>
      <c r="C283" s="17" t="s">
        <v>448</v>
      </c>
      <c r="D283" s="19" t="s">
        <v>501</v>
      </c>
      <c r="E283" s="11">
        <v>700</v>
      </c>
      <c r="F283" s="12" t="s">
        <v>160</v>
      </c>
    </row>
    <row r="284" spans="2:6" ht="15.75" thickBot="1">
      <c r="B284" s="135"/>
      <c r="C284" s="139" t="s">
        <v>449</v>
      </c>
      <c r="D284" s="131" t="s">
        <v>501</v>
      </c>
      <c r="E284" s="129">
        <v>700</v>
      </c>
      <c r="F284" s="21" t="s">
        <v>167</v>
      </c>
    </row>
    <row r="286" spans="2:6" ht="18.75">
      <c r="B286" s="126"/>
      <c r="C286" s="18" t="s">
        <v>465</v>
      </c>
      <c r="D286" s="18"/>
      <c r="E286" s="18"/>
      <c r="F286" s="18"/>
    </row>
    <row r="287" spans="2:6" ht="18.75">
      <c r="B287" s="126"/>
      <c r="C287" s="18"/>
      <c r="D287" s="18" t="s">
        <v>466</v>
      </c>
      <c r="E287" s="18"/>
      <c r="F287" s="18"/>
    </row>
    <row r="288" ht="15.75" thickBot="1"/>
    <row r="289" spans="2:6" ht="15.75" thickBot="1">
      <c r="B289" s="25" t="s">
        <v>37</v>
      </c>
      <c r="C289" s="26" t="s">
        <v>38</v>
      </c>
      <c r="D289" s="26" t="s">
        <v>7</v>
      </c>
      <c r="E289" s="27" t="s">
        <v>39</v>
      </c>
      <c r="F289" s="28" t="s">
        <v>9</v>
      </c>
    </row>
    <row r="290" spans="2:6" ht="15.75" thickBot="1">
      <c r="B290" s="8"/>
      <c r="C290" s="17" t="s">
        <v>491</v>
      </c>
      <c r="D290" s="19" t="s">
        <v>504</v>
      </c>
      <c r="E290" s="15">
        <v>700</v>
      </c>
      <c r="F290" s="12" t="s">
        <v>394</v>
      </c>
    </row>
    <row r="291" spans="2:6" ht="15.75" thickBot="1">
      <c r="B291" s="134"/>
      <c r="C291" s="138" t="s">
        <v>492</v>
      </c>
      <c r="D291" s="136" t="s">
        <v>504</v>
      </c>
      <c r="E291" s="137">
        <v>700</v>
      </c>
      <c r="F291" s="127" t="s">
        <v>160</v>
      </c>
    </row>
    <row r="292" spans="2:6" ht="15.75" thickBot="1">
      <c r="B292" s="8"/>
      <c r="C292" s="17" t="s">
        <v>493</v>
      </c>
      <c r="D292" s="19" t="s">
        <v>504</v>
      </c>
      <c r="E292" s="15">
        <v>700</v>
      </c>
      <c r="F292" s="12" t="s">
        <v>454</v>
      </c>
    </row>
    <row r="293" spans="2:6" ht="15.75" thickBot="1">
      <c r="B293" s="134"/>
      <c r="C293" s="138" t="s">
        <v>486</v>
      </c>
      <c r="D293" s="136" t="s">
        <v>498</v>
      </c>
      <c r="E293" s="137">
        <v>350</v>
      </c>
      <c r="F293" s="127" t="s">
        <v>255</v>
      </c>
    </row>
    <row r="294" spans="2:6" ht="15">
      <c r="B294" s="242"/>
      <c r="C294" s="263" t="s">
        <v>485</v>
      </c>
      <c r="D294" s="261" t="s">
        <v>498</v>
      </c>
      <c r="E294" s="259">
        <v>700</v>
      </c>
      <c r="F294" s="3" t="s">
        <v>229</v>
      </c>
    </row>
    <row r="295" spans="2:6" ht="15.75" thickBot="1">
      <c r="B295" s="243"/>
      <c r="C295" s="265"/>
      <c r="D295" s="262"/>
      <c r="E295" s="260"/>
      <c r="F295" s="4" t="s">
        <v>462</v>
      </c>
    </row>
    <row r="296" spans="2:6" ht="15">
      <c r="B296" s="237"/>
      <c r="C296" s="266" t="s">
        <v>494</v>
      </c>
      <c r="D296" s="253" t="s">
        <v>501</v>
      </c>
      <c r="E296" s="256">
        <v>700</v>
      </c>
      <c r="F296" s="142" t="s">
        <v>255</v>
      </c>
    </row>
    <row r="297" spans="2:6" ht="15.75" thickBot="1">
      <c r="B297" s="239"/>
      <c r="C297" s="268"/>
      <c r="D297" s="255"/>
      <c r="E297" s="258"/>
      <c r="F297" s="16" t="s">
        <v>110</v>
      </c>
    </row>
    <row r="298" spans="2:6" ht="15.75" thickBot="1">
      <c r="B298" s="8"/>
      <c r="C298" s="17" t="s">
        <v>495</v>
      </c>
      <c r="D298" s="10" t="s">
        <v>501</v>
      </c>
      <c r="E298" s="11">
        <v>350</v>
      </c>
      <c r="F298" s="12" t="s">
        <v>462</v>
      </c>
    </row>
    <row r="299" spans="2:6" ht="15">
      <c r="B299" s="237"/>
      <c r="C299" s="266" t="s">
        <v>489</v>
      </c>
      <c r="D299" s="253" t="s">
        <v>508</v>
      </c>
      <c r="E299" s="256">
        <v>700</v>
      </c>
      <c r="F299" s="142" t="s">
        <v>362</v>
      </c>
    </row>
    <row r="300" spans="2:6" ht="15.75" thickBot="1">
      <c r="B300" s="239"/>
      <c r="C300" s="268"/>
      <c r="D300" s="255"/>
      <c r="E300" s="258"/>
      <c r="F300" s="16" t="s">
        <v>330</v>
      </c>
    </row>
    <row r="301" spans="2:6" ht="15">
      <c r="B301" s="242"/>
      <c r="C301" s="263" t="s">
        <v>490</v>
      </c>
      <c r="D301" s="249" t="s">
        <v>500</v>
      </c>
      <c r="E301" s="251">
        <v>700</v>
      </c>
      <c r="F301" s="3" t="s">
        <v>330</v>
      </c>
    </row>
    <row r="302" spans="2:6" ht="15.75" thickBot="1">
      <c r="B302" s="243"/>
      <c r="C302" s="265"/>
      <c r="D302" s="250"/>
      <c r="E302" s="252"/>
      <c r="F302" s="4" t="s">
        <v>458</v>
      </c>
    </row>
    <row r="303" spans="2:6" ht="15.75" thickBot="1">
      <c r="B303" s="134"/>
      <c r="C303" s="138" t="s">
        <v>475</v>
      </c>
      <c r="D303" s="136" t="s">
        <v>504</v>
      </c>
      <c r="E303" s="137">
        <v>700</v>
      </c>
      <c r="F303" s="127" t="s">
        <v>394</v>
      </c>
    </row>
    <row r="304" spans="2:6" ht="15">
      <c r="B304" s="242"/>
      <c r="C304" s="263" t="s">
        <v>476</v>
      </c>
      <c r="D304" s="261" t="s">
        <v>504</v>
      </c>
      <c r="E304" s="259">
        <v>700</v>
      </c>
      <c r="F304" s="3" t="s">
        <v>356</v>
      </c>
    </row>
    <row r="305" spans="2:6" ht="15.75" thickBot="1">
      <c r="B305" s="243"/>
      <c r="C305" s="265"/>
      <c r="D305" s="262"/>
      <c r="E305" s="260"/>
      <c r="F305" s="4" t="s">
        <v>357</v>
      </c>
    </row>
    <row r="306" spans="2:6" ht="15.75" thickBot="1">
      <c r="B306" s="134"/>
      <c r="C306" s="138" t="s">
        <v>477</v>
      </c>
      <c r="D306" s="136" t="s">
        <v>504</v>
      </c>
      <c r="E306" s="137">
        <v>700</v>
      </c>
      <c r="F306" s="127" t="s">
        <v>160</v>
      </c>
    </row>
    <row r="307" spans="2:6" ht="15">
      <c r="B307" s="242"/>
      <c r="C307" s="263" t="s">
        <v>478</v>
      </c>
      <c r="D307" s="261" t="s">
        <v>504</v>
      </c>
      <c r="E307" s="259">
        <v>700</v>
      </c>
      <c r="F307" s="3" t="s">
        <v>357</v>
      </c>
    </row>
    <row r="308" spans="2:6" ht="15.75" thickBot="1">
      <c r="B308" s="243"/>
      <c r="C308" s="265"/>
      <c r="D308" s="262"/>
      <c r="E308" s="260"/>
      <c r="F308" s="4" t="s">
        <v>457</v>
      </c>
    </row>
    <row r="309" spans="2:6" ht="15.75" thickBot="1">
      <c r="B309" s="134"/>
      <c r="C309" s="138" t="s">
        <v>479</v>
      </c>
      <c r="D309" s="136" t="s">
        <v>504</v>
      </c>
      <c r="E309" s="137">
        <v>700</v>
      </c>
      <c r="F309" s="127" t="s">
        <v>454</v>
      </c>
    </row>
    <row r="310" spans="2:6" ht="15.75" thickBot="1">
      <c r="B310" s="8"/>
      <c r="C310" s="17" t="s">
        <v>480</v>
      </c>
      <c r="D310" s="10" t="s">
        <v>501</v>
      </c>
      <c r="E310" s="15">
        <v>700</v>
      </c>
      <c r="F310" s="12" t="s">
        <v>394</v>
      </c>
    </row>
    <row r="311" spans="2:6" ht="15.75" thickBot="1">
      <c r="B311" s="134"/>
      <c r="C311" s="138" t="s">
        <v>481</v>
      </c>
      <c r="D311" s="130" t="s">
        <v>501</v>
      </c>
      <c r="E311" s="137">
        <v>700</v>
      </c>
      <c r="F311" s="127" t="s">
        <v>160</v>
      </c>
    </row>
    <row r="312" spans="2:6" ht="15.75" thickBot="1">
      <c r="B312" s="8"/>
      <c r="C312" s="17" t="s">
        <v>482</v>
      </c>
      <c r="D312" s="10" t="s">
        <v>501</v>
      </c>
      <c r="E312" s="15">
        <v>700</v>
      </c>
      <c r="F312" s="12" t="s">
        <v>454</v>
      </c>
    </row>
    <row r="313" spans="2:6" ht="15.75" thickBot="1">
      <c r="B313" s="134"/>
      <c r="C313" s="138" t="s">
        <v>467</v>
      </c>
      <c r="D313" s="130" t="s">
        <v>504</v>
      </c>
      <c r="E313" s="137">
        <v>700</v>
      </c>
      <c r="F313" s="127" t="s">
        <v>394</v>
      </c>
    </row>
    <row r="314" spans="2:6" ht="15">
      <c r="B314" s="242"/>
      <c r="C314" s="263" t="s">
        <v>468</v>
      </c>
      <c r="D314" s="249" t="s">
        <v>504</v>
      </c>
      <c r="E314" s="259">
        <v>700</v>
      </c>
      <c r="F314" s="3" t="s">
        <v>450</v>
      </c>
    </row>
    <row r="315" spans="2:6" ht="15.75" thickBot="1">
      <c r="B315" s="243"/>
      <c r="C315" s="265"/>
      <c r="D315" s="250"/>
      <c r="E315" s="260"/>
      <c r="F315" s="4" t="s">
        <v>236</v>
      </c>
    </row>
    <row r="316" spans="2:6" ht="15">
      <c r="B316" s="237"/>
      <c r="C316" s="266" t="s">
        <v>469</v>
      </c>
      <c r="D316" s="231" t="s">
        <v>504</v>
      </c>
      <c r="E316" s="256">
        <v>700</v>
      </c>
      <c r="F316" s="142" t="s">
        <v>496</v>
      </c>
    </row>
    <row r="317" spans="2:6" ht="15.75" thickBot="1">
      <c r="B317" s="239"/>
      <c r="C317" s="268"/>
      <c r="D317" s="233"/>
      <c r="E317" s="258"/>
      <c r="F317" s="16" t="s">
        <v>456</v>
      </c>
    </row>
    <row r="318" spans="2:6" ht="15.75" thickBot="1">
      <c r="B318" s="8"/>
      <c r="C318" s="17" t="s">
        <v>470</v>
      </c>
      <c r="D318" s="19" t="s">
        <v>504</v>
      </c>
      <c r="E318" s="15">
        <v>700</v>
      </c>
      <c r="F318" s="12" t="s">
        <v>454</v>
      </c>
    </row>
    <row r="319" spans="2:6" ht="15">
      <c r="B319" s="237"/>
      <c r="C319" s="266" t="s">
        <v>471</v>
      </c>
      <c r="D319" s="253" t="s">
        <v>505</v>
      </c>
      <c r="E319" s="256">
        <v>700</v>
      </c>
      <c r="F319" s="142" t="s">
        <v>255</v>
      </c>
    </row>
    <row r="320" spans="2:6" ht="15.75" thickBot="1">
      <c r="B320" s="239"/>
      <c r="C320" s="268"/>
      <c r="D320" s="255"/>
      <c r="E320" s="258"/>
      <c r="F320" s="16" t="s">
        <v>110</v>
      </c>
    </row>
    <row r="321" spans="2:6" ht="15.75" thickBot="1">
      <c r="B321" s="8"/>
      <c r="C321" s="17" t="s">
        <v>474</v>
      </c>
      <c r="D321" s="10" t="s">
        <v>504</v>
      </c>
      <c r="E321" s="11">
        <v>350</v>
      </c>
      <c r="F321" s="12" t="s">
        <v>462</v>
      </c>
    </row>
    <row r="322" spans="2:6" ht="15">
      <c r="B322" s="237"/>
      <c r="C322" s="266" t="s">
        <v>487</v>
      </c>
      <c r="D322" s="231" t="s">
        <v>497</v>
      </c>
      <c r="E322" s="228">
        <v>700</v>
      </c>
      <c r="F322" s="142" t="s">
        <v>450</v>
      </c>
    </row>
    <row r="323" spans="2:6" ht="15">
      <c r="B323" s="238"/>
      <c r="C323" s="264"/>
      <c r="D323" s="232"/>
      <c r="E323" s="229"/>
      <c r="F323" s="6" t="s">
        <v>357</v>
      </c>
    </row>
    <row r="324" spans="2:6" ht="15.75" thickBot="1">
      <c r="B324" s="239"/>
      <c r="C324" s="268"/>
      <c r="D324" s="233"/>
      <c r="E324" s="230"/>
      <c r="F324" s="16" t="s">
        <v>456</v>
      </c>
    </row>
    <row r="325" spans="2:6" ht="15">
      <c r="B325" s="242"/>
      <c r="C325" s="263" t="s">
        <v>483</v>
      </c>
      <c r="D325" s="249" t="s">
        <v>504</v>
      </c>
      <c r="E325" s="259">
        <v>700</v>
      </c>
      <c r="F325" s="3" t="s">
        <v>356</v>
      </c>
    </row>
    <row r="326" spans="2:6" ht="15.75" thickBot="1">
      <c r="B326" s="243"/>
      <c r="C326" s="265"/>
      <c r="D326" s="250"/>
      <c r="E326" s="260"/>
      <c r="F326" s="4" t="s">
        <v>357</v>
      </c>
    </row>
    <row r="327" spans="2:6" ht="15">
      <c r="B327" s="237"/>
      <c r="C327" s="266" t="s">
        <v>484</v>
      </c>
      <c r="D327" s="231" t="s">
        <v>505</v>
      </c>
      <c r="E327" s="228">
        <v>700</v>
      </c>
      <c r="F327" s="142" t="s">
        <v>459</v>
      </c>
    </row>
    <row r="328" spans="2:6" ht="15.75" thickBot="1">
      <c r="B328" s="239"/>
      <c r="C328" s="268"/>
      <c r="D328" s="233"/>
      <c r="E328" s="230"/>
      <c r="F328" s="16" t="s">
        <v>453</v>
      </c>
    </row>
    <row r="329" spans="2:6" ht="15.75" thickBot="1">
      <c r="B329" s="8"/>
      <c r="C329" s="17" t="s">
        <v>472</v>
      </c>
      <c r="D329" s="19" t="s">
        <v>501</v>
      </c>
      <c r="E329" s="15">
        <v>700</v>
      </c>
      <c r="F329" s="12" t="s">
        <v>394</v>
      </c>
    </row>
    <row r="330" spans="2:6" ht="15">
      <c r="B330" s="237"/>
      <c r="C330" s="266" t="s">
        <v>473</v>
      </c>
      <c r="D330" s="231" t="s">
        <v>508</v>
      </c>
      <c r="E330" s="256">
        <v>700</v>
      </c>
      <c r="F330" s="142" t="s">
        <v>450</v>
      </c>
    </row>
    <row r="331" spans="2:6" ht="15">
      <c r="B331" s="238"/>
      <c r="C331" s="264"/>
      <c r="D331" s="232"/>
      <c r="E331" s="257"/>
      <c r="F331" s="6" t="s">
        <v>357</v>
      </c>
    </row>
    <row r="332" spans="2:6" ht="15.75" thickBot="1">
      <c r="B332" s="239"/>
      <c r="C332" s="268"/>
      <c r="D332" s="233"/>
      <c r="E332" s="258"/>
      <c r="F332" s="16" t="s">
        <v>456</v>
      </c>
    </row>
    <row r="333" spans="2:6" ht="15.75" thickBot="1">
      <c r="B333" s="8"/>
      <c r="C333" s="17" t="s">
        <v>488</v>
      </c>
      <c r="D333" s="19" t="s">
        <v>501</v>
      </c>
      <c r="E333" s="15">
        <v>350</v>
      </c>
      <c r="F333" s="12" t="s">
        <v>255</v>
      </c>
    </row>
  </sheetData>
  <mergeCells count="333">
    <mergeCell ref="E304:E305"/>
    <mergeCell ref="D304:D305"/>
    <mergeCell ref="C304:C305"/>
    <mergeCell ref="B304:B305"/>
    <mergeCell ref="E314:E315"/>
    <mergeCell ref="D314:D315"/>
    <mergeCell ref="C314:C315"/>
    <mergeCell ref="B314:B315"/>
    <mergeCell ref="E316:E317"/>
    <mergeCell ref="D316:D317"/>
    <mergeCell ref="C316:C317"/>
    <mergeCell ref="B316:B317"/>
    <mergeCell ref="B330:B332"/>
    <mergeCell ref="C330:C332"/>
    <mergeCell ref="D330:D332"/>
    <mergeCell ref="E330:E332"/>
    <mergeCell ref="B327:B328"/>
    <mergeCell ref="C327:C328"/>
    <mergeCell ref="D327:D328"/>
    <mergeCell ref="E327:E328"/>
    <mergeCell ref="B325:B326"/>
    <mergeCell ref="C325:C326"/>
    <mergeCell ref="D325:D326"/>
    <mergeCell ref="E325:E326"/>
    <mergeCell ref="B322:B324"/>
    <mergeCell ref="C322:C324"/>
    <mergeCell ref="D322:D324"/>
    <mergeCell ref="E322:E324"/>
    <mergeCell ref="B307:B308"/>
    <mergeCell ref="C307:C308"/>
    <mergeCell ref="D307:D308"/>
    <mergeCell ref="E307:E308"/>
    <mergeCell ref="B319:B320"/>
    <mergeCell ref="C319:C320"/>
    <mergeCell ref="D319:D320"/>
    <mergeCell ref="E319:E320"/>
    <mergeCell ref="B296:B297"/>
    <mergeCell ref="C296:C297"/>
    <mergeCell ref="D296:D297"/>
    <mergeCell ref="E296:E297"/>
    <mergeCell ref="B299:B300"/>
    <mergeCell ref="C299:C300"/>
    <mergeCell ref="D299:D300"/>
    <mergeCell ref="E299:E300"/>
    <mergeCell ref="B301:B302"/>
    <mergeCell ref="C301:C302"/>
    <mergeCell ref="D301:D302"/>
    <mergeCell ref="E301:E302"/>
    <mergeCell ref="B294:B295"/>
    <mergeCell ref="C294:C295"/>
    <mergeCell ref="D294:D295"/>
    <mergeCell ref="E294:E295"/>
    <mergeCell ref="E231:E232"/>
    <mergeCell ref="D231:D232"/>
    <mergeCell ref="C231:C232"/>
    <mergeCell ref="B231:B232"/>
    <mergeCell ref="E224:E225"/>
    <mergeCell ref="D224:D225"/>
    <mergeCell ref="C224:C225"/>
    <mergeCell ref="B224:B225"/>
    <mergeCell ref="E266:E267"/>
    <mergeCell ref="D266:D267"/>
    <mergeCell ref="C266:C267"/>
    <mergeCell ref="B266:B267"/>
    <mergeCell ref="E280:E281"/>
    <mergeCell ref="D280:D281"/>
    <mergeCell ref="C280:C281"/>
    <mergeCell ref="B280:B281"/>
    <mergeCell ref="E278:E279"/>
    <mergeCell ref="D278:D279"/>
    <mergeCell ref="C278:C279"/>
    <mergeCell ref="B278:B279"/>
    <mergeCell ref="E238:E239"/>
    <mergeCell ref="D238:D239"/>
    <mergeCell ref="C238:C239"/>
    <mergeCell ref="B238:B239"/>
    <mergeCell ref="E216:E218"/>
    <mergeCell ref="D216:D218"/>
    <mergeCell ref="C216:C218"/>
    <mergeCell ref="B216:B218"/>
    <mergeCell ref="E229:E230"/>
    <mergeCell ref="D229:D230"/>
    <mergeCell ref="C229:C230"/>
    <mergeCell ref="B229:B230"/>
    <mergeCell ref="E219:E220"/>
    <mergeCell ref="D219:D220"/>
    <mergeCell ref="C219:C220"/>
    <mergeCell ref="B219:B220"/>
    <mergeCell ref="E226:E227"/>
    <mergeCell ref="D226:D227"/>
    <mergeCell ref="C226:C227"/>
    <mergeCell ref="B226:B227"/>
    <mergeCell ref="E276:E277"/>
    <mergeCell ref="E274:E275"/>
    <mergeCell ref="D276:D277"/>
    <mergeCell ref="D274:D275"/>
    <mergeCell ref="C276:C277"/>
    <mergeCell ref="C274:C275"/>
    <mergeCell ref="B276:B277"/>
    <mergeCell ref="B274:B275"/>
    <mergeCell ref="E269:E270"/>
    <mergeCell ref="D269:D270"/>
    <mergeCell ref="C269:C270"/>
    <mergeCell ref="B269:B270"/>
    <mergeCell ref="E271:E272"/>
    <mergeCell ref="D271:D272"/>
    <mergeCell ref="C271:C272"/>
    <mergeCell ref="B271:B272"/>
    <mergeCell ref="E259:E261"/>
    <mergeCell ref="D259:D261"/>
    <mergeCell ref="C259:C261"/>
    <mergeCell ref="B259:B261"/>
    <mergeCell ref="E249:E250"/>
    <mergeCell ref="D249:D250"/>
    <mergeCell ref="C249:C250"/>
    <mergeCell ref="B249:B250"/>
    <mergeCell ref="E254:E255"/>
    <mergeCell ref="D254:D255"/>
    <mergeCell ref="C254:C255"/>
    <mergeCell ref="B254:B255"/>
    <mergeCell ref="E256:E257"/>
    <mergeCell ref="D256:D257"/>
    <mergeCell ref="C256:C257"/>
    <mergeCell ref="B256:B257"/>
    <mergeCell ref="E251:E252"/>
    <mergeCell ref="D251:D252"/>
    <mergeCell ref="C251:C252"/>
    <mergeCell ref="B251:B252"/>
    <mergeCell ref="B179:B180"/>
    <mergeCell ref="C179:C180"/>
    <mergeCell ref="D179:D180"/>
    <mergeCell ref="E179:E180"/>
    <mergeCell ref="C204:C206"/>
    <mergeCell ref="B204:B206"/>
    <mergeCell ref="B200:B201"/>
    <mergeCell ref="B197:B199"/>
    <mergeCell ref="E204:E206"/>
    <mergeCell ref="E200:E201"/>
    <mergeCell ref="E197:E199"/>
    <mergeCell ref="D204:D206"/>
    <mergeCell ref="D200:D201"/>
    <mergeCell ref="D197:D199"/>
    <mergeCell ref="E191:E193"/>
    <mergeCell ref="E177:E178"/>
    <mergeCell ref="D177:D178"/>
    <mergeCell ref="C177:C178"/>
    <mergeCell ref="B177:B178"/>
    <mergeCell ref="C197:C199"/>
    <mergeCell ref="D191:D193"/>
    <mergeCell ref="C191:C193"/>
    <mergeCell ref="B191:B193"/>
    <mergeCell ref="B164:B165"/>
    <mergeCell ref="C164:C165"/>
    <mergeCell ref="D164:D165"/>
    <mergeCell ref="E164:E165"/>
    <mergeCell ref="B166:B168"/>
    <mergeCell ref="C166:C168"/>
    <mergeCell ref="D166:D168"/>
    <mergeCell ref="E166:E168"/>
    <mergeCell ref="B169:B171"/>
    <mergeCell ref="C169:C171"/>
    <mergeCell ref="D169:D171"/>
    <mergeCell ref="E169:E171"/>
    <mergeCell ref="C194:C196"/>
    <mergeCell ref="E194:E196"/>
    <mergeCell ref="D194:D196"/>
    <mergeCell ref="B194:B196"/>
    <mergeCell ref="B156:B158"/>
    <mergeCell ref="C156:C158"/>
    <mergeCell ref="D156:D158"/>
    <mergeCell ref="E156:E158"/>
    <mergeCell ref="B159:B161"/>
    <mergeCell ref="C159:C161"/>
    <mergeCell ref="D159:D161"/>
    <mergeCell ref="E159:E161"/>
    <mergeCell ref="B162:B163"/>
    <mergeCell ref="C162:C163"/>
    <mergeCell ref="D162:D163"/>
    <mergeCell ref="E162:E163"/>
    <mergeCell ref="B146:B148"/>
    <mergeCell ref="C146:C148"/>
    <mergeCell ref="D146:D148"/>
    <mergeCell ref="E146:E148"/>
    <mergeCell ref="B149:B151"/>
    <mergeCell ref="C149:C151"/>
    <mergeCell ref="D149:D151"/>
    <mergeCell ref="E149:E151"/>
    <mergeCell ref="B152:B154"/>
    <mergeCell ref="C152:C154"/>
    <mergeCell ref="D152:D154"/>
    <mergeCell ref="E152:E154"/>
    <mergeCell ref="B135:B137"/>
    <mergeCell ref="C135:C137"/>
    <mergeCell ref="D135:D137"/>
    <mergeCell ref="E135:E137"/>
    <mergeCell ref="B139:B141"/>
    <mergeCell ref="C139:C141"/>
    <mergeCell ref="D139:D141"/>
    <mergeCell ref="E139:E141"/>
    <mergeCell ref="B143:B145"/>
    <mergeCell ref="C143:C145"/>
    <mergeCell ref="D143:D145"/>
    <mergeCell ref="E143:E145"/>
    <mergeCell ref="E221:E222"/>
    <mergeCell ref="D221:D222"/>
    <mergeCell ref="C221:C222"/>
    <mergeCell ref="B221:B222"/>
    <mergeCell ref="B181:B183"/>
    <mergeCell ref="C181:C183"/>
    <mergeCell ref="D181:D183"/>
    <mergeCell ref="E181:E183"/>
    <mergeCell ref="B184:B186"/>
    <mergeCell ref="C184:C186"/>
    <mergeCell ref="D184:D186"/>
    <mergeCell ref="E184:E186"/>
    <mergeCell ref="B187:B188"/>
    <mergeCell ref="C187:C188"/>
    <mergeCell ref="D187:D188"/>
    <mergeCell ref="E187:E188"/>
    <mergeCell ref="C200:C201"/>
    <mergeCell ref="E213:E215"/>
    <mergeCell ref="D213:D215"/>
    <mergeCell ref="C213:C215"/>
    <mergeCell ref="B213:B215"/>
    <mergeCell ref="E92:E94"/>
    <mergeCell ref="D92:D94"/>
    <mergeCell ref="C92:C94"/>
    <mergeCell ref="B92:B94"/>
    <mergeCell ref="E84:E85"/>
    <mergeCell ref="D84:D85"/>
    <mergeCell ref="C84:C85"/>
    <mergeCell ref="B84:B85"/>
    <mergeCell ref="C64:E64"/>
    <mergeCell ref="E57:E58"/>
    <mergeCell ref="D57:D58"/>
    <mergeCell ref="C57:C58"/>
    <mergeCell ref="B57:B58"/>
    <mergeCell ref="E59:E60"/>
    <mergeCell ref="D59:D60"/>
    <mergeCell ref="C59:C60"/>
    <mergeCell ref="B59:B60"/>
    <mergeCell ref="E77:E79"/>
    <mergeCell ref="D77:D79"/>
    <mergeCell ref="C77:C79"/>
    <mergeCell ref="B77:B79"/>
    <mergeCell ref="B7:B9"/>
    <mergeCell ref="C7:C9"/>
    <mergeCell ref="D7:D9"/>
    <mergeCell ref="E7:E9"/>
    <mergeCell ref="B10:B12"/>
    <mergeCell ref="C10:C12"/>
    <mergeCell ref="D10:D12"/>
    <mergeCell ref="E10:E12"/>
    <mergeCell ref="B36:B38"/>
    <mergeCell ref="C36:C38"/>
    <mergeCell ref="D36:D38"/>
    <mergeCell ref="E36:E38"/>
    <mergeCell ref="B21:B22"/>
    <mergeCell ref="C21:C22"/>
    <mergeCell ref="D21:D22"/>
    <mergeCell ref="E21:E22"/>
    <mergeCell ref="E53:E54"/>
    <mergeCell ref="D53:D54"/>
    <mergeCell ref="C53:C54"/>
    <mergeCell ref="B53:B54"/>
    <mergeCell ref="E44:E45"/>
    <mergeCell ref="D44:D45"/>
    <mergeCell ref="C44:C45"/>
    <mergeCell ref="B44:B45"/>
    <mergeCell ref="B30:B32"/>
    <mergeCell ref="C30:C32"/>
    <mergeCell ref="D30:D32"/>
    <mergeCell ref="E30:E32"/>
    <mergeCell ref="B33:B35"/>
    <mergeCell ref="C33:C35"/>
    <mergeCell ref="D33:D35"/>
    <mergeCell ref="E33:E35"/>
    <mergeCell ref="B100:B102"/>
    <mergeCell ref="C100:C102"/>
    <mergeCell ref="D100:D102"/>
    <mergeCell ref="E100:E102"/>
    <mergeCell ref="B104:B106"/>
    <mergeCell ref="C104:C106"/>
    <mergeCell ref="D104:D106"/>
    <mergeCell ref="E104:E106"/>
    <mergeCell ref="E14:E16"/>
    <mergeCell ref="D14:D16"/>
    <mergeCell ref="C14:C16"/>
    <mergeCell ref="B14:B16"/>
    <mergeCell ref="E41:E43"/>
    <mergeCell ref="D41:D43"/>
    <mergeCell ref="C41:C43"/>
    <mergeCell ref="B41:B43"/>
    <mergeCell ref="E17:E19"/>
    <mergeCell ref="D17:D19"/>
    <mergeCell ref="C17:C19"/>
    <mergeCell ref="B17:B19"/>
    <mergeCell ref="E23:E24"/>
    <mergeCell ref="D23:D24"/>
    <mergeCell ref="C23:C24"/>
    <mergeCell ref="B23:B24"/>
    <mergeCell ref="B127:B129"/>
    <mergeCell ref="C127:C129"/>
    <mergeCell ref="D127:D129"/>
    <mergeCell ref="E127:E129"/>
    <mergeCell ref="B113:B115"/>
    <mergeCell ref="C113:C115"/>
    <mergeCell ref="D113:D115"/>
    <mergeCell ref="E113:E115"/>
    <mergeCell ref="E110:E112"/>
    <mergeCell ref="B110:B112"/>
    <mergeCell ref="D110:D112"/>
    <mergeCell ref="C110:C112"/>
    <mergeCell ref="E107:E109"/>
    <mergeCell ref="D107:D109"/>
    <mergeCell ref="C107:C109"/>
    <mergeCell ref="B107:B109"/>
    <mergeCell ref="C116:C118"/>
    <mergeCell ref="C119:C121"/>
    <mergeCell ref="C122:C124"/>
    <mergeCell ref="C125:C126"/>
    <mergeCell ref="B125:B126"/>
    <mergeCell ref="B122:B124"/>
    <mergeCell ref="B119:B121"/>
    <mergeCell ref="B116:B118"/>
    <mergeCell ref="E125:E126"/>
    <mergeCell ref="E122:E124"/>
    <mergeCell ref="E119:E121"/>
    <mergeCell ref="E116:E118"/>
    <mergeCell ref="D125:D126"/>
    <mergeCell ref="D122:D124"/>
    <mergeCell ref="D119:D121"/>
    <mergeCell ref="D116:D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2023-07-26T06:19:34Z</dcterms:modified>
  <cp:category/>
  <cp:version/>
  <cp:contentType/>
  <cp:contentStatus/>
</cp:coreProperties>
</file>