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0"/>
  </bookViews>
  <sheets>
    <sheet name="Лист1" sheetId="1" r:id="rId1"/>
    <sheet name="Лист2" sheetId="2" r:id="rId2"/>
    <sheet name="Лист3" sheetId="3" r:id="rId3"/>
  </sheets>
  <definedNames/>
  <calcPr calcId="152511" refMode="R1C1"/>
</workbook>
</file>

<file path=xl/sharedStrings.xml><?xml version="1.0" encoding="utf-8"?>
<sst xmlns="http://schemas.openxmlformats.org/spreadsheetml/2006/main" count="191" uniqueCount="151">
  <si>
    <t>ТОО "Север Энерго Уголь Снаб"</t>
  </si>
  <si>
    <t>ТОО "Теплоизоляция"</t>
  </si>
  <si>
    <t>ТОО "Қызыл-ты Көмір"</t>
  </si>
  <si>
    <t>ИП Чуприков Н.В.</t>
  </si>
  <si>
    <t>ИП "Amangeldy TRANS"</t>
  </si>
  <si>
    <t>ТОО "Аягоз-Авангард"</t>
  </si>
  <si>
    <t>ИП Леонтьев В.А.</t>
  </si>
  <si>
    <t>Покупатель</t>
  </si>
  <si>
    <t>тоннаж</t>
  </si>
  <si>
    <t>график отгрузок</t>
  </si>
  <si>
    <t>15.07.2021 - 350 т.</t>
  </si>
  <si>
    <t>22.07.2021 - 350 т.</t>
  </si>
  <si>
    <t>09.07.2021 - 140 т.</t>
  </si>
  <si>
    <t>16.07.2021 - 140 т.</t>
  </si>
  <si>
    <t>23.07.2021 - 140 т.</t>
  </si>
  <si>
    <t>30.07.2021 - 140 т.</t>
  </si>
  <si>
    <t>02.07.2021 - 140 т</t>
  </si>
  <si>
    <t>с 20.07.21 по 30.07.21 - 700 т</t>
  </si>
  <si>
    <t>с 01.07.21 по 10.07.21 - 1050 т.</t>
  </si>
  <si>
    <t>с 11.07.21  по 20.07.21 - 1050 т.</t>
  </si>
  <si>
    <t>с 21.07.21 по 31.07.21 - 1050 т.</t>
  </si>
  <si>
    <t>с 01.07.21 по 10.07.21 - 1400 т.</t>
  </si>
  <si>
    <t>с 21.07.21 по 31.07.21 - 350 т.</t>
  </si>
  <si>
    <t>с 01.07.21 по 10.07.21 - 350 т.</t>
  </si>
  <si>
    <t>с 11.07.21  по 20.07.21 - 350 т.</t>
  </si>
  <si>
    <t>с 19.07.21 по 25.07.201 - 140 т.</t>
  </si>
  <si>
    <t>с 26.07.21 по 30.07.2021 - 210 т.</t>
  </si>
  <si>
    <t>№сделки</t>
  </si>
  <si>
    <t xml:space="preserve">CL2-000003 </t>
  </si>
  <si>
    <t xml:space="preserve">CL2-000001 </t>
  </si>
  <si>
    <t xml:space="preserve">CL2-000002 </t>
  </si>
  <si>
    <t xml:space="preserve">CL2-000004 </t>
  </si>
  <si>
    <t>CL2-000005</t>
  </si>
  <si>
    <t>CL2-000006</t>
  </si>
  <si>
    <t>CL2-000007</t>
  </si>
  <si>
    <t>CL2-000008</t>
  </si>
  <si>
    <t>График отгрузок покупателей по результатам торгов 24-28 мая 2021 г.</t>
  </si>
  <si>
    <t>№</t>
  </si>
  <si>
    <t>№ отчета</t>
  </si>
  <si>
    <t>Объем</t>
  </si>
  <si>
    <t>1</t>
  </si>
  <si>
    <t>CL2-000009</t>
  </si>
  <si>
    <t>2</t>
  </si>
  <si>
    <t>CL2-000010</t>
  </si>
  <si>
    <t>3</t>
  </si>
  <si>
    <t>CL2-000011</t>
  </si>
  <si>
    <t>4</t>
  </si>
  <si>
    <t>CL2-000012</t>
  </si>
  <si>
    <t>5</t>
  </si>
  <si>
    <t>CL2-000013</t>
  </si>
  <si>
    <t>6</t>
  </si>
  <si>
    <t>CL2-000014</t>
  </si>
  <si>
    <t>ТОО "Аягоз-Көмір"</t>
  </si>
  <si>
    <t>7</t>
  </si>
  <si>
    <t>CL2-000015</t>
  </si>
  <si>
    <t>График отгрузок покупателей по результатам торгов 14-18 июня 2021 г.</t>
  </si>
  <si>
    <t>с 01.08.21 по 10.08.21 - 980 т.</t>
  </si>
  <si>
    <t>с 11.08.21 по 20.08.21 - 910 т.</t>
  </si>
  <si>
    <t>с 21.08.21 по 31.08.21 - 910 т.</t>
  </si>
  <si>
    <t>с 01.08.21 по 10.08.21 - 2 100 т.</t>
  </si>
  <si>
    <t>с 11.08.21 по 20.08.21 - 2 100 т.</t>
  </si>
  <si>
    <t>с 01.08.21 по 10.08.21 - 350 т.</t>
  </si>
  <si>
    <t>с 11.08.21 по 20.08.21 - 700 т.</t>
  </si>
  <si>
    <t>с 21.08.21 по 31.08.21 - 700 т.</t>
  </si>
  <si>
    <t>с 11.08.21 по 20.08.21 - 350 т.</t>
  </si>
  <si>
    <t>с 21.08.21 по 31.08.21 - 350 т.</t>
  </si>
  <si>
    <t>с 26.08.21 по 30.08.21 - 210 т.</t>
  </si>
  <si>
    <t>с 19.08.21 по 25.08.21 - 140 т.</t>
  </si>
  <si>
    <t>ТОО "Сауда Көмір"</t>
  </si>
  <si>
    <t>ИП Ескендирова А.И.</t>
  </si>
  <si>
    <t>ТОО "Əлем Көмір"</t>
  </si>
  <si>
    <t>ТОО "Real Trade 05"</t>
  </si>
  <si>
    <t>ИП "Чуприков Н.В.</t>
  </si>
  <si>
    <t>ТОО "ЛБК-Кызмет"</t>
  </si>
  <si>
    <t>CL2-000019</t>
  </si>
  <si>
    <t>CL2-000020</t>
  </si>
  <si>
    <t>CL2-000021</t>
  </si>
  <si>
    <t>CL2-000022</t>
  </si>
  <si>
    <t>CL2-000023</t>
  </si>
  <si>
    <t>CL2-000024</t>
  </si>
  <si>
    <t>CL2-000025</t>
  </si>
  <si>
    <t>CL2-000026</t>
  </si>
  <si>
    <t>CL2-000027</t>
  </si>
  <si>
    <t>CL2-000028</t>
  </si>
  <si>
    <t>CL2-000029</t>
  </si>
  <si>
    <t>CL2-000016</t>
  </si>
  <si>
    <t>CL2-000017</t>
  </si>
  <si>
    <t>CL2-000018</t>
  </si>
  <si>
    <t xml:space="preserve">График отгрузок покупателей по результатам торгов 28 июня 02 июля 2021 года  </t>
  </si>
  <si>
    <t>01.09.2021-350 т</t>
  </si>
  <si>
    <t>05.09.2021-350 т</t>
  </si>
  <si>
    <t>09.09.2021-50 т.</t>
  </si>
  <si>
    <t>17.09.2021350 т.</t>
  </si>
  <si>
    <t>13.09.2021-350 т.</t>
  </si>
  <si>
    <t>21.09.2021-350т.</t>
  </si>
  <si>
    <t>25.09.2021-350 т.</t>
  </si>
  <si>
    <t>01.09.2021-280 т.</t>
  </si>
  <si>
    <t>08.09.2021-280 т.</t>
  </si>
  <si>
    <t>15.09.2021-280 т.</t>
  </si>
  <si>
    <t>22.09.2021-210 т.</t>
  </si>
  <si>
    <t xml:space="preserve"> 1 декада-700 т.</t>
  </si>
  <si>
    <t>2 декада-700т.</t>
  </si>
  <si>
    <t>3 декада-350 т.</t>
  </si>
  <si>
    <t>с 19.09.21 по 25.09.21-140 т.</t>
  </si>
  <si>
    <t>с 26.09.21 по 30.09.21-210 т.</t>
  </si>
  <si>
    <t xml:space="preserve"> 3 декада-350 т.</t>
  </si>
  <si>
    <t>3 декада - 1750 т.</t>
  </si>
  <si>
    <t>1 декада- 2100 т.</t>
  </si>
  <si>
    <t xml:space="preserve">2 декада-2 450 т. </t>
  </si>
  <si>
    <t>1 декада - 350 т.</t>
  </si>
  <si>
    <t>2 декада - 350 т.</t>
  </si>
  <si>
    <t>01.09.2021-140 т.</t>
  </si>
  <si>
    <t>08.09.2021-140 т.</t>
  </si>
  <si>
    <t>22.09.2021- 70 т.</t>
  </si>
  <si>
    <t xml:space="preserve"> 1 декада-840 т.</t>
  </si>
  <si>
    <t>2 декада-840т.</t>
  </si>
  <si>
    <t>3 декада-770 т.</t>
  </si>
  <si>
    <t xml:space="preserve"> 05.09.2021-350 т.</t>
  </si>
  <si>
    <t>15.09.2021-350 т.</t>
  </si>
  <si>
    <t xml:space="preserve"> 2 декада-350 т.</t>
  </si>
  <si>
    <t>2 декада - 700 т.</t>
  </si>
  <si>
    <t xml:space="preserve">График отгрузок покупателей по результатам торгов 27 сентября - 01 октября 2021 года  </t>
  </si>
  <si>
    <t>CL2-000054</t>
  </si>
  <si>
    <t>CL2-000055</t>
  </si>
  <si>
    <t>CL2-000056</t>
  </si>
  <si>
    <t>CL2-000057</t>
  </si>
  <si>
    <t>CL2-000058</t>
  </si>
  <si>
    <t>CL2-000059</t>
  </si>
  <si>
    <t>CL2-000060</t>
  </si>
  <si>
    <t>CL2-000061</t>
  </si>
  <si>
    <t>CL2-000062</t>
  </si>
  <si>
    <t>01.12.2021 - 280 т.</t>
  </si>
  <si>
    <t>05.12.2021 - 280 т.</t>
  </si>
  <si>
    <t>10.12.2021 - 280 т.</t>
  </si>
  <si>
    <t>15.12.2021 - 280 т .</t>
  </si>
  <si>
    <t>20.12.2021 - 280 т.</t>
  </si>
  <si>
    <t>25.12.2021 - 350 т.</t>
  </si>
  <si>
    <t>3 декада - 350 т.</t>
  </si>
  <si>
    <t>1 декада -700 т.</t>
  </si>
  <si>
    <t>2 декада -700 т.</t>
  </si>
  <si>
    <t>02.12.2021 - 210 т.</t>
  </si>
  <si>
    <t>16.12.2021 - 140т.</t>
  </si>
  <si>
    <t>2 декада  - 350 т.</t>
  </si>
  <si>
    <t>2 декада - 490 т.</t>
  </si>
  <si>
    <t>1 декада - 490 т.</t>
  </si>
  <si>
    <t>3 декада - 420 т.</t>
  </si>
  <si>
    <t>Область поставки</t>
  </si>
  <si>
    <t>Северо-Казахстанская область</t>
  </si>
  <si>
    <t>Восточно-Казахстанская область</t>
  </si>
  <si>
    <t>г. Нур-Султан</t>
  </si>
  <si>
    <t>Акмолинская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</si>
</sst>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5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0" xfId="0" applyFont="1"/>
    <xf numFmtId="3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14" fontId="0" fillId="0" borderId="16" xfId="0" applyNumberFormat="1" applyFont="1" applyBorder="1" applyAlignment="1">
      <alignment horizontal="center" vertical="center" wrapText="1"/>
    </xf>
    <xf numFmtId="14" fontId="0" fillId="0" borderId="17" xfId="0" applyNumberFormat="1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14" fontId="0" fillId="0" borderId="16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0" fillId="0" borderId="0" xfId="0" applyNumberFormat="1"/>
    <xf numFmtId="0" fontId="5" fillId="0" borderId="0" xfId="0" applyFont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14" fontId="0" fillId="0" borderId="15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02"/>
  <sheetViews>
    <sheetView tabSelected="1" workbookViewId="0" topLeftCell="A80">
      <selection activeCell="D100" sqref="D100"/>
    </sheetView>
  </sheetViews>
  <sheetFormatPr defaultColWidth="9.140625" defaultRowHeight="15"/>
  <cols>
    <col min="2" max="2" width="3.7109375" style="27" customWidth="1"/>
    <col min="3" max="3" width="14.28125" style="27" bestFit="1" customWidth="1"/>
    <col min="4" max="4" width="32.57421875" style="0" customWidth="1"/>
    <col min="5" max="5" width="8.8515625" style="0" customWidth="1"/>
    <col min="6" max="6" width="32.57421875" style="27" customWidth="1"/>
  </cols>
  <sheetData>
    <row r="1" ht="15" hidden="1"/>
    <row r="2" spans="2:6" s="10" customFormat="1" ht="18" hidden="1">
      <c r="B2" s="26"/>
      <c r="C2" s="157" t="s">
        <v>36</v>
      </c>
      <c r="D2" s="157"/>
      <c r="E2" s="157"/>
      <c r="F2" s="157"/>
    </row>
    <row r="3" ht="15" hidden="1" thickBot="1"/>
    <row r="4" spans="2:6" s="3" customFormat="1" ht="15" hidden="1" thickBot="1">
      <c r="B4" s="40"/>
      <c r="C4" s="68" t="s">
        <v>27</v>
      </c>
      <c r="D4" s="9" t="s">
        <v>7</v>
      </c>
      <c r="E4" s="9" t="s">
        <v>8</v>
      </c>
      <c r="F4" s="28" t="s">
        <v>9</v>
      </c>
    </row>
    <row r="5" spans="2:6" ht="15" hidden="1" thickBot="1">
      <c r="B5" s="8">
        <v>1</v>
      </c>
      <c r="C5" s="6" t="s">
        <v>29</v>
      </c>
      <c r="D5" s="1" t="s">
        <v>0</v>
      </c>
      <c r="E5" s="2">
        <v>700</v>
      </c>
      <c r="F5" s="29" t="s">
        <v>17</v>
      </c>
    </row>
    <row r="6" spans="2:6" ht="15" hidden="1">
      <c r="B6" s="155">
        <v>2</v>
      </c>
      <c r="C6" s="97" t="s">
        <v>30</v>
      </c>
      <c r="D6" s="153" t="s">
        <v>1</v>
      </c>
      <c r="E6" s="125">
        <v>3150</v>
      </c>
      <c r="F6" s="30" t="s">
        <v>18</v>
      </c>
    </row>
    <row r="7" spans="2:6" ht="15" hidden="1">
      <c r="B7" s="159"/>
      <c r="C7" s="105"/>
      <c r="D7" s="158"/>
      <c r="E7" s="126"/>
      <c r="F7" s="31" t="s">
        <v>19</v>
      </c>
    </row>
    <row r="8" spans="2:6" ht="15" hidden="1" thickBot="1">
      <c r="B8" s="156"/>
      <c r="C8" s="98"/>
      <c r="D8" s="154"/>
      <c r="E8" s="137"/>
      <c r="F8" s="32" t="s">
        <v>20</v>
      </c>
    </row>
    <row r="9" spans="2:6" ht="15" hidden="1">
      <c r="B9" s="150">
        <v>3</v>
      </c>
      <c r="C9" s="160" t="s">
        <v>28</v>
      </c>
      <c r="D9" s="143" t="s">
        <v>2</v>
      </c>
      <c r="E9" s="101">
        <v>2800</v>
      </c>
      <c r="F9" s="30" t="s">
        <v>21</v>
      </c>
    </row>
    <row r="10" spans="2:6" ht="15" hidden="1">
      <c r="B10" s="142"/>
      <c r="C10" s="161"/>
      <c r="D10" s="144"/>
      <c r="E10" s="103"/>
      <c r="F10" s="31" t="s">
        <v>19</v>
      </c>
    </row>
    <row r="11" spans="2:6" ht="15" hidden="1" thickBot="1">
      <c r="B11" s="146"/>
      <c r="C11" s="162"/>
      <c r="D11" s="145"/>
      <c r="E11" s="102"/>
      <c r="F11" s="32" t="s">
        <v>22</v>
      </c>
    </row>
    <row r="12" spans="2:6" ht="15" hidden="1">
      <c r="B12" s="150">
        <v>4</v>
      </c>
      <c r="C12" s="97" t="s">
        <v>31</v>
      </c>
      <c r="D12" s="143" t="s">
        <v>3</v>
      </c>
      <c r="E12" s="101">
        <v>700</v>
      </c>
      <c r="F12" s="30" t="s">
        <v>16</v>
      </c>
    </row>
    <row r="13" spans="2:6" ht="15" hidden="1">
      <c r="B13" s="142"/>
      <c r="C13" s="105"/>
      <c r="D13" s="144"/>
      <c r="E13" s="103"/>
      <c r="F13" s="33" t="s">
        <v>12</v>
      </c>
    </row>
    <row r="14" spans="2:6" ht="15" hidden="1">
      <c r="B14" s="142"/>
      <c r="C14" s="105"/>
      <c r="D14" s="144"/>
      <c r="E14" s="103"/>
      <c r="F14" s="31" t="s">
        <v>13</v>
      </c>
    </row>
    <row r="15" spans="2:6" ht="15" hidden="1">
      <c r="B15" s="142"/>
      <c r="C15" s="105"/>
      <c r="D15" s="144"/>
      <c r="E15" s="103"/>
      <c r="F15" s="31" t="s">
        <v>14</v>
      </c>
    </row>
    <row r="16" spans="2:6" ht="15" hidden="1" thickBot="1">
      <c r="B16" s="146"/>
      <c r="C16" s="98"/>
      <c r="D16" s="145"/>
      <c r="E16" s="102"/>
      <c r="F16" s="32" t="s">
        <v>15</v>
      </c>
    </row>
    <row r="17" spans="2:6" ht="15" hidden="1" thickBot="1">
      <c r="B17" s="8">
        <v>5</v>
      </c>
      <c r="C17" s="6" t="s">
        <v>32</v>
      </c>
      <c r="D17" s="1" t="s">
        <v>4</v>
      </c>
      <c r="E17" s="2">
        <v>350</v>
      </c>
      <c r="F17" s="29" t="s">
        <v>23</v>
      </c>
    </row>
    <row r="18" spans="2:6" ht="15" hidden="1">
      <c r="B18" s="150">
        <v>6</v>
      </c>
      <c r="C18" s="97" t="s">
        <v>33</v>
      </c>
      <c r="D18" s="143" t="s">
        <v>5</v>
      </c>
      <c r="E18" s="101">
        <v>700</v>
      </c>
      <c r="F18" s="30" t="s">
        <v>10</v>
      </c>
    </row>
    <row r="19" spans="2:6" ht="15" hidden="1" thickBot="1">
      <c r="B19" s="146"/>
      <c r="C19" s="98"/>
      <c r="D19" s="145"/>
      <c r="E19" s="102"/>
      <c r="F19" s="32" t="s">
        <v>11</v>
      </c>
    </row>
    <row r="20" spans="2:6" ht="15" hidden="1" thickBot="1">
      <c r="B20" s="21">
        <v>7</v>
      </c>
      <c r="C20" s="7" t="s">
        <v>34</v>
      </c>
      <c r="D20" s="4" t="s">
        <v>4</v>
      </c>
      <c r="E20" s="5">
        <v>350</v>
      </c>
      <c r="F20" s="29" t="s">
        <v>24</v>
      </c>
    </row>
    <row r="21" spans="2:6" ht="15" hidden="1">
      <c r="B21" s="155">
        <v>8</v>
      </c>
      <c r="C21" s="97" t="s">
        <v>35</v>
      </c>
      <c r="D21" s="153" t="s">
        <v>6</v>
      </c>
      <c r="E21" s="151">
        <v>350</v>
      </c>
      <c r="F21" s="34" t="s">
        <v>25</v>
      </c>
    </row>
    <row r="22" spans="2:6" ht="15" hidden="1" thickBot="1">
      <c r="B22" s="156"/>
      <c r="C22" s="98"/>
      <c r="D22" s="154"/>
      <c r="E22" s="152"/>
      <c r="F22" s="35" t="s">
        <v>26</v>
      </c>
    </row>
    <row r="23" ht="15" hidden="1"/>
    <row r="24" spans="2:6" s="10" customFormat="1" ht="18" hidden="1">
      <c r="B24" s="26"/>
      <c r="C24" s="157" t="s">
        <v>55</v>
      </c>
      <c r="D24" s="157"/>
      <c r="E24" s="157"/>
      <c r="F24" s="157"/>
    </row>
    <row r="25" ht="15" hidden="1"/>
    <row r="26" spans="2:6" ht="15" hidden="1" thickBot="1">
      <c r="B26" s="13" t="s">
        <v>37</v>
      </c>
      <c r="C26" s="13" t="s">
        <v>38</v>
      </c>
      <c r="D26" s="13" t="s">
        <v>7</v>
      </c>
      <c r="E26" s="14" t="s">
        <v>39</v>
      </c>
      <c r="F26" s="36" t="s">
        <v>9</v>
      </c>
    </row>
    <row r="27" spans="2:6" ht="15" hidden="1">
      <c r="B27" s="141" t="s">
        <v>40</v>
      </c>
      <c r="C27" s="97" t="s">
        <v>41</v>
      </c>
      <c r="D27" s="143" t="s">
        <v>6</v>
      </c>
      <c r="E27" s="101">
        <v>350</v>
      </c>
      <c r="F27" s="34" t="s">
        <v>67</v>
      </c>
    </row>
    <row r="28" spans="2:6" ht="15" hidden="1" thickBot="1">
      <c r="B28" s="146"/>
      <c r="C28" s="98"/>
      <c r="D28" s="145"/>
      <c r="E28" s="102"/>
      <c r="F28" s="35" t="s">
        <v>66</v>
      </c>
    </row>
    <row r="29" spans="2:6" ht="15" hidden="1">
      <c r="B29" s="141" t="s">
        <v>42</v>
      </c>
      <c r="C29" s="97" t="s">
        <v>43</v>
      </c>
      <c r="D29" s="143" t="s">
        <v>0</v>
      </c>
      <c r="E29" s="101">
        <f>8*350</f>
        <v>2800</v>
      </c>
      <c r="F29" s="37" t="s">
        <v>56</v>
      </c>
    </row>
    <row r="30" spans="2:6" ht="15" hidden="1">
      <c r="B30" s="142"/>
      <c r="C30" s="105"/>
      <c r="D30" s="144"/>
      <c r="E30" s="103"/>
      <c r="F30" s="31" t="s">
        <v>57</v>
      </c>
    </row>
    <row r="31" spans="2:6" ht="15" hidden="1" thickBot="1">
      <c r="B31" s="146"/>
      <c r="C31" s="98"/>
      <c r="D31" s="145"/>
      <c r="E31" s="102"/>
      <c r="F31" s="32" t="s">
        <v>58</v>
      </c>
    </row>
    <row r="32" spans="2:6" ht="15" hidden="1" thickBot="1">
      <c r="B32" s="20" t="s">
        <v>44</v>
      </c>
      <c r="C32" s="66" t="s">
        <v>45</v>
      </c>
      <c r="D32" s="12" t="s">
        <v>2</v>
      </c>
      <c r="E32" s="11">
        <v>350</v>
      </c>
      <c r="F32" s="38" t="s">
        <v>61</v>
      </c>
    </row>
    <row r="33" spans="2:6" ht="15" hidden="1">
      <c r="B33" s="147" t="s">
        <v>46</v>
      </c>
      <c r="C33" s="141" t="s">
        <v>47</v>
      </c>
      <c r="D33" s="143" t="s">
        <v>2</v>
      </c>
      <c r="E33" s="101">
        <v>1750</v>
      </c>
      <c r="F33" s="37" t="s">
        <v>61</v>
      </c>
    </row>
    <row r="34" spans="2:6" ht="15" hidden="1">
      <c r="B34" s="148"/>
      <c r="C34" s="142"/>
      <c r="D34" s="144"/>
      <c r="E34" s="103"/>
      <c r="F34" s="31" t="s">
        <v>62</v>
      </c>
    </row>
    <row r="35" spans="2:6" ht="15" hidden="1" thickBot="1">
      <c r="B35" s="149"/>
      <c r="C35" s="146"/>
      <c r="D35" s="145"/>
      <c r="E35" s="102"/>
      <c r="F35" s="32" t="s">
        <v>63</v>
      </c>
    </row>
    <row r="36" spans="2:6" ht="15" hidden="1">
      <c r="B36" s="141" t="s">
        <v>48</v>
      </c>
      <c r="C36" s="97" t="s">
        <v>49</v>
      </c>
      <c r="D36" s="139" t="s">
        <v>4</v>
      </c>
      <c r="E36" s="133">
        <f>3*350</f>
        <v>1050</v>
      </c>
      <c r="F36" s="37" t="s">
        <v>61</v>
      </c>
    </row>
    <row r="37" spans="2:6" ht="15" hidden="1">
      <c r="B37" s="142"/>
      <c r="C37" s="105"/>
      <c r="D37" s="140"/>
      <c r="E37" s="134"/>
      <c r="F37" s="31" t="s">
        <v>64</v>
      </c>
    </row>
    <row r="38" spans="2:6" ht="15" hidden="1" thickBot="1">
      <c r="B38" s="146"/>
      <c r="C38" s="98"/>
      <c r="D38" s="164"/>
      <c r="E38" s="163"/>
      <c r="F38" s="32" t="s">
        <v>65</v>
      </c>
    </row>
    <row r="39" spans="2:6" ht="15" hidden="1">
      <c r="B39" s="141" t="s">
        <v>50</v>
      </c>
      <c r="C39" s="97" t="s">
        <v>51</v>
      </c>
      <c r="D39" s="139" t="s">
        <v>52</v>
      </c>
      <c r="E39" s="133">
        <f>12*350</f>
        <v>4200</v>
      </c>
      <c r="F39" s="37" t="s">
        <v>59</v>
      </c>
    </row>
    <row r="40" spans="2:6" ht="15" hidden="1" thickBot="1">
      <c r="B40" s="142"/>
      <c r="C40" s="105"/>
      <c r="D40" s="140"/>
      <c r="E40" s="134"/>
      <c r="F40" s="39" t="s">
        <v>60</v>
      </c>
    </row>
    <row r="41" spans="2:6" ht="15" hidden="1" thickBot="1">
      <c r="B41" s="15" t="s">
        <v>53</v>
      </c>
      <c r="C41" s="16" t="s">
        <v>54</v>
      </c>
      <c r="D41" s="17" t="s">
        <v>52</v>
      </c>
      <c r="E41" s="18">
        <f>8*350</f>
        <v>2800</v>
      </c>
      <c r="F41" s="29" t="s">
        <v>58</v>
      </c>
    </row>
    <row r="42" ht="15" hidden="1"/>
    <row r="43" spans="2:6" ht="18" hidden="1">
      <c r="B43" s="70" t="s">
        <v>88</v>
      </c>
      <c r="C43" s="70"/>
      <c r="D43" s="70"/>
      <c r="E43" s="70"/>
      <c r="F43" s="70"/>
    </row>
    <row r="44" ht="15" hidden="1"/>
    <row r="45" spans="2:6" ht="15" hidden="1" thickBot="1">
      <c r="B45" s="13" t="s">
        <v>37</v>
      </c>
      <c r="C45" s="13" t="s">
        <v>38</v>
      </c>
      <c r="D45" s="13" t="s">
        <v>7</v>
      </c>
      <c r="E45" s="14" t="s">
        <v>39</v>
      </c>
      <c r="F45" s="36" t="s">
        <v>9</v>
      </c>
    </row>
    <row r="46" spans="2:6" ht="15" hidden="1">
      <c r="B46" s="116">
        <v>1</v>
      </c>
      <c r="C46" s="113" t="s">
        <v>85</v>
      </c>
      <c r="D46" s="123" t="s">
        <v>2</v>
      </c>
      <c r="E46" s="125">
        <f>5*350</f>
        <v>1750</v>
      </c>
      <c r="F46" s="44" t="s">
        <v>100</v>
      </c>
    </row>
    <row r="47" spans="2:6" ht="15" hidden="1">
      <c r="B47" s="117"/>
      <c r="C47" s="114"/>
      <c r="D47" s="124"/>
      <c r="E47" s="126"/>
      <c r="F47" s="45" t="s">
        <v>101</v>
      </c>
    </row>
    <row r="48" spans="2:6" ht="15" hidden="1" thickBot="1">
      <c r="B48" s="118"/>
      <c r="C48" s="115"/>
      <c r="D48" s="138"/>
      <c r="E48" s="137"/>
      <c r="F48" s="46" t="s">
        <v>102</v>
      </c>
    </row>
    <row r="49" spans="2:6" ht="15" hidden="1" thickBot="1">
      <c r="B49" s="41">
        <v>2</v>
      </c>
      <c r="C49" s="16" t="s">
        <v>86</v>
      </c>
      <c r="D49" s="22" t="s">
        <v>68</v>
      </c>
      <c r="E49" s="2">
        <f>5*350</f>
        <v>1750</v>
      </c>
      <c r="F49" s="42" t="s">
        <v>106</v>
      </c>
    </row>
    <row r="50" spans="2:6" ht="15" hidden="1">
      <c r="B50" s="95">
        <v>3</v>
      </c>
      <c r="C50" s="97" t="s">
        <v>87</v>
      </c>
      <c r="D50" s="127" t="s">
        <v>6</v>
      </c>
      <c r="E50" s="101">
        <v>350</v>
      </c>
      <c r="F50" s="44" t="s">
        <v>103</v>
      </c>
    </row>
    <row r="51" spans="2:6" ht="15" hidden="1" thickBot="1">
      <c r="B51" s="96"/>
      <c r="C51" s="98"/>
      <c r="D51" s="128"/>
      <c r="E51" s="102"/>
      <c r="F51" s="46" t="s">
        <v>104</v>
      </c>
    </row>
    <row r="52" spans="2:6" ht="15" hidden="1">
      <c r="B52" s="122">
        <v>4</v>
      </c>
      <c r="C52" s="121" t="s">
        <v>74</v>
      </c>
      <c r="D52" s="120" t="s">
        <v>5</v>
      </c>
      <c r="E52" s="119">
        <f>7*350</f>
        <v>2450</v>
      </c>
      <c r="F52" s="47" t="s">
        <v>89</v>
      </c>
    </row>
    <row r="53" spans="2:6" ht="15" hidden="1">
      <c r="B53" s="117"/>
      <c r="C53" s="114"/>
      <c r="D53" s="111"/>
      <c r="E53" s="108"/>
      <c r="F53" s="48" t="s">
        <v>90</v>
      </c>
    </row>
    <row r="54" spans="2:6" ht="15" hidden="1">
      <c r="B54" s="117"/>
      <c r="C54" s="114"/>
      <c r="D54" s="111"/>
      <c r="E54" s="108"/>
      <c r="F54" s="48" t="s">
        <v>91</v>
      </c>
    </row>
    <row r="55" spans="2:6" ht="15" hidden="1">
      <c r="B55" s="117"/>
      <c r="C55" s="114"/>
      <c r="D55" s="111"/>
      <c r="E55" s="108"/>
      <c r="F55" s="48" t="s">
        <v>93</v>
      </c>
    </row>
    <row r="56" spans="2:6" ht="15" hidden="1">
      <c r="B56" s="117"/>
      <c r="C56" s="114"/>
      <c r="D56" s="111"/>
      <c r="E56" s="108"/>
      <c r="F56" s="48" t="s">
        <v>92</v>
      </c>
    </row>
    <row r="57" spans="2:6" ht="15" hidden="1">
      <c r="B57" s="117"/>
      <c r="C57" s="114"/>
      <c r="D57" s="111"/>
      <c r="E57" s="108"/>
      <c r="F57" s="48" t="s">
        <v>94</v>
      </c>
    </row>
    <row r="58" spans="2:6" ht="15" hidden="1" thickBot="1">
      <c r="B58" s="129"/>
      <c r="C58" s="130"/>
      <c r="D58" s="131"/>
      <c r="E58" s="132"/>
      <c r="F58" s="49" t="s">
        <v>95</v>
      </c>
    </row>
    <row r="59" spans="2:6" ht="15" hidden="1">
      <c r="B59" s="116">
        <v>5</v>
      </c>
      <c r="C59" s="113" t="s">
        <v>75</v>
      </c>
      <c r="D59" s="110" t="s">
        <v>4</v>
      </c>
      <c r="E59" s="107">
        <f>2*350</f>
        <v>700</v>
      </c>
      <c r="F59" s="47" t="s">
        <v>109</v>
      </c>
    </row>
    <row r="60" spans="2:6" ht="15" hidden="1" thickBot="1">
      <c r="B60" s="118"/>
      <c r="C60" s="115"/>
      <c r="D60" s="112"/>
      <c r="E60" s="109"/>
      <c r="F60" s="53" t="s">
        <v>110</v>
      </c>
    </row>
    <row r="61" spans="2:6" ht="15" hidden="1">
      <c r="B61" s="122">
        <v>6</v>
      </c>
      <c r="C61" s="121" t="s">
        <v>76</v>
      </c>
      <c r="D61" s="120" t="s">
        <v>69</v>
      </c>
      <c r="E61" s="119">
        <v>1050</v>
      </c>
      <c r="F61" s="50" t="s">
        <v>96</v>
      </c>
    </row>
    <row r="62" spans="2:6" ht="15" hidden="1">
      <c r="B62" s="117"/>
      <c r="C62" s="114"/>
      <c r="D62" s="111"/>
      <c r="E62" s="108"/>
      <c r="F62" s="48" t="s">
        <v>97</v>
      </c>
    </row>
    <row r="63" spans="2:6" ht="15" hidden="1">
      <c r="B63" s="117"/>
      <c r="C63" s="114"/>
      <c r="D63" s="111"/>
      <c r="E63" s="108"/>
      <c r="F63" s="48" t="s">
        <v>98</v>
      </c>
    </row>
    <row r="64" spans="2:6" ht="15" hidden="1" thickBot="1">
      <c r="B64" s="118"/>
      <c r="C64" s="115"/>
      <c r="D64" s="112"/>
      <c r="E64" s="109"/>
      <c r="F64" s="51" t="s">
        <v>99</v>
      </c>
    </row>
    <row r="65" spans="2:6" ht="15" hidden="1" thickBot="1">
      <c r="B65" s="41">
        <v>7</v>
      </c>
      <c r="C65" s="16" t="s">
        <v>77</v>
      </c>
      <c r="D65" s="55" t="s">
        <v>4</v>
      </c>
      <c r="E65" s="18">
        <v>350</v>
      </c>
      <c r="F65" s="42" t="s">
        <v>102</v>
      </c>
    </row>
    <row r="66" spans="2:6" ht="15" hidden="1" thickBot="1">
      <c r="B66" s="56">
        <v>8</v>
      </c>
      <c r="C66" s="65" t="s">
        <v>78</v>
      </c>
      <c r="D66" s="23" t="s">
        <v>52</v>
      </c>
      <c r="E66" s="19">
        <v>2100</v>
      </c>
      <c r="F66" s="57" t="s">
        <v>107</v>
      </c>
    </row>
    <row r="67" spans="2:6" ht="15" hidden="1" thickBot="1">
      <c r="B67" s="41">
        <v>9</v>
      </c>
      <c r="C67" s="16" t="s">
        <v>79</v>
      </c>
      <c r="D67" s="54" t="s">
        <v>70</v>
      </c>
      <c r="E67" s="18">
        <v>350</v>
      </c>
      <c r="F67" s="64" t="s">
        <v>119</v>
      </c>
    </row>
    <row r="68" spans="2:6" ht="15" hidden="1" thickBot="1">
      <c r="B68" s="41">
        <v>10</v>
      </c>
      <c r="C68" s="16" t="s">
        <v>80</v>
      </c>
      <c r="D68" s="55" t="s">
        <v>71</v>
      </c>
      <c r="E68" s="18">
        <v>350</v>
      </c>
      <c r="F68" s="58" t="s">
        <v>105</v>
      </c>
    </row>
    <row r="69" spans="2:6" ht="15" hidden="1">
      <c r="B69" s="116">
        <v>11</v>
      </c>
      <c r="C69" s="113" t="s">
        <v>81</v>
      </c>
      <c r="D69" s="110" t="s">
        <v>72</v>
      </c>
      <c r="E69" s="107">
        <v>350</v>
      </c>
      <c r="F69" s="47" t="s">
        <v>111</v>
      </c>
    </row>
    <row r="70" spans="2:6" ht="15" hidden="1">
      <c r="B70" s="117"/>
      <c r="C70" s="114"/>
      <c r="D70" s="111"/>
      <c r="E70" s="108"/>
      <c r="F70" s="48" t="s">
        <v>112</v>
      </c>
    </row>
    <row r="71" spans="2:6" ht="15" hidden="1" thickBot="1">
      <c r="B71" s="118"/>
      <c r="C71" s="115"/>
      <c r="D71" s="112"/>
      <c r="E71" s="109"/>
      <c r="F71" s="51" t="s">
        <v>113</v>
      </c>
    </row>
    <row r="72" spans="2:6" ht="15" hidden="1" thickBot="1">
      <c r="B72" s="43">
        <v>12</v>
      </c>
      <c r="C72" s="66" t="s">
        <v>82</v>
      </c>
      <c r="D72" s="25" t="s">
        <v>52</v>
      </c>
      <c r="E72" s="24">
        <f>7*350</f>
        <v>2450</v>
      </c>
      <c r="F72" s="52" t="s">
        <v>108</v>
      </c>
    </row>
    <row r="73" spans="2:6" ht="15" hidden="1">
      <c r="B73" s="95">
        <v>13</v>
      </c>
      <c r="C73" s="97" t="s">
        <v>83</v>
      </c>
      <c r="D73" s="135" t="s">
        <v>73</v>
      </c>
      <c r="E73" s="133">
        <f>3*350</f>
        <v>1050</v>
      </c>
      <c r="F73" s="59" t="s">
        <v>117</v>
      </c>
    </row>
    <row r="74" spans="2:6" ht="15" hidden="1">
      <c r="B74" s="106"/>
      <c r="C74" s="105"/>
      <c r="D74" s="136"/>
      <c r="E74" s="134"/>
      <c r="F74" s="62" t="s">
        <v>118</v>
      </c>
    </row>
    <row r="75" spans="2:6" ht="15" hidden="1" thickBot="1">
      <c r="B75" s="106"/>
      <c r="C75" s="105"/>
      <c r="D75" s="136"/>
      <c r="E75" s="134"/>
      <c r="F75" s="63" t="s">
        <v>95</v>
      </c>
    </row>
    <row r="76" spans="2:6" ht="30" customHeight="1" hidden="1">
      <c r="B76" s="116">
        <v>14</v>
      </c>
      <c r="C76" s="113" t="s">
        <v>84</v>
      </c>
      <c r="D76" s="110" t="s">
        <v>0</v>
      </c>
      <c r="E76" s="107">
        <f>7*350</f>
        <v>2450</v>
      </c>
      <c r="F76" s="59" t="s">
        <v>114</v>
      </c>
    </row>
    <row r="77" spans="2:6" ht="15" hidden="1">
      <c r="B77" s="117"/>
      <c r="C77" s="114"/>
      <c r="D77" s="111"/>
      <c r="E77" s="108"/>
      <c r="F77" s="60" t="s">
        <v>115</v>
      </c>
    </row>
    <row r="78" spans="2:6" ht="15" hidden="1" thickBot="1">
      <c r="B78" s="118"/>
      <c r="C78" s="115"/>
      <c r="D78" s="112"/>
      <c r="E78" s="109"/>
      <c r="F78" s="61" t="s">
        <v>116</v>
      </c>
    </row>
    <row r="79" ht="15" hidden="1"/>
    <row r="81" spans="2:6" ht="18">
      <c r="B81" s="78"/>
      <c r="C81" s="70" t="s">
        <v>121</v>
      </c>
      <c r="D81" s="70"/>
      <c r="E81" s="70"/>
      <c r="F81" s="70"/>
    </row>
    <row r="82" ht="15" thickBot="1"/>
    <row r="83" spans="2:6" ht="15" thickBot="1">
      <c r="B83" s="88" t="s">
        <v>37</v>
      </c>
      <c r="C83" s="85" t="s">
        <v>38</v>
      </c>
      <c r="D83" s="85" t="s">
        <v>146</v>
      </c>
      <c r="E83" s="86" t="s">
        <v>39</v>
      </c>
      <c r="F83" s="87" t="s">
        <v>9</v>
      </c>
    </row>
    <row r="84" spans="2:6" ht="15">
      <c r="B84" s="95">
        <v>1</v>
      </c>
      <c r="C84" s="97" t="s">
        <v>122</v>
      </c>
      <c r="D84" s="99" t="s">
        <v>147</v>
      </c>
      <c r="E84" s="101">
        <v>1750</v>
      </c>
      <c r="F84" s="84" t="s">
        <v>131</v>
      </c>
    </row>
    <row r="85" spans="2:6" ht="15">
      <c r="B85" s="106"/>
      <c r="C85" s="105"/>
      <c r="D85" s="104"/>
      <c r="E85" s="103"/>
      <c r="F85" s="82" t="s">
        <v>132</v>
      </c>
    </row>
    <row r="86" spans="2:6" ht="15">
      <c r="B86" s="106"/>
      <c r="C86" s="105"/>
      <c r="D86" s="104"/>
      <c r="E86" s="103"/>
      <c r="F86" s="82" t="s">
        <v>133</v>
      </c>
    </row>
    <row r="87" spans="2:6" ht="15">
      <c r="B87" s="106"/>
      <c r="C87" s="105"/>
      <c r="D87" s="104"/>
      <c r="E87" s="103"/>
      <c r="F87" s="82" t="s">
        <v>134</v>
      </c>
    </row>
    <row r="88" spans="2:6" ht="15">
      <c r="B88" s="106"/>
      <c r="C88" s="105"/>
      <c r="D88" s="104"/>
      <c r="E88" s="103"/>
      <c r="F88" s="82" t="s">
        <v>135</v>
      </c>
    </row>
    <row r="89" spans="2:6" ht="15" thickBot="1">
      <c r="B89" s="96"/>
      <c r="C89" s="98"/>
      <c r="D89" s="100"/>
      <c r="E89" s="102"/>
      <c r="F89" s="83" t="s">
        <v>136</v>
      </c>
    </row>
    <row r="90" spans="2:6" ht="15" thickBot="1">
      <c r="B90" s="41">
        <v>2</v>
      </c>
      <c r="C90" s="16" t="s">
        <v>123</v>
      </c>
      <c r="D90" s="55" t="s">
        <v>148</v>
      </c>
      <c r="E90" s="2">
        <v>350</v>
      </c>
      <c r="F90" s="81" t="s">
        <v>137</v>
      </c>
    </row>
    <row r="91" spans="2:6" ht="15">
      <c r="B91" s="116">
        <v>3</v>
      </c>
      <c r="C91" s="113" t="s">
        <v>124</v>
      </c>
      <c r="D91" s="110" t="s">
        <v>147</v>
      </c>
      <c r="E91" s="107">
        <v>1400</v>
      </c>
      <c r="F91" s="80" t="s">
        <v>138</v>
      </c>
    </row>
    <row r="92" spans="2:6" ht="15" thickBot="1">
      <c r="B92" s="118"/>
      <c r="C92" s="115"/>
      <c r="D92" s="112"/>
      <c r="E92" s="109"/>
      <c r="F92" s="83" t="s">
        <v>120</v>
      </c>
    </row>
    <row r="93" spans="2:6" ht="15" thickBot="1">
      <c r="B93" s="67">
        <v>4</v>
      </c>
      <c r="C93" s="15" t="s">
        <v>125</v>
      </c>
      <c r="D93" s="55" t="s">
        <v>149</v>
      </c>
      <c r="E93" s="18">
        <v>700</v>
      </c>
      <c r="F93" s="89" t="s">
        <v>139</v>
      </c>
    </row>
    <row r="94" spans="2:9" ht="15">
      <c r="B94" s="116">
        <v>5</v>
      </c>
      <c r="C94" s="113" t="s">
        <v>126</v>
      </c>
      <c r="D94" s="110" t="s">
        <v>148</v>
      </c>
      <c r="E94" s="107">
        <v>350</v>
      </c>
      <c r="F94" s="80" t="s">
        <v>140</v>
      </c>
      <c r="I94" s="69"/>
    </row>
    <row r="95" spans="2:9" ht="15" thickBot="1">
      <c r="B95" s="118"/>
      <c r="C95" s="115"/>
      <c r="D95" s="112"/>
      <c r="E95" s="109"/>
      <c r="F95" s="83" t="s">
        <v>141</v>
      </c>
      <c r="I95" s="69"/>
    </row>
    <row r="96" spans="2:6" ht="15" thickBot="1">
      <c r="B96" s="71">
        <v>6</v>
      </c>
      <c r="C96" s="73" t="s">
        <v>127</v>
      </c>
      <c r="D96" s="75" t="s">
        <v>150</v>
      </c>
      <c r="E96" s="77">
        <v>1750</v>
      </c>
      <c r="F96" s="92" t="s">
        <v>138</v>
      </c>
    </row>
    <row r="97" spans="2:6" ht="15">
      <c r="B97" s="116">
        <v>7</v>
      </c>
      <c r="C97" s="113" t="s">
        <v>128</v>
      </c>
      <c r="D97" s="110" t="s">
        <v>149</v>
      </c>
      <c r="E97" s="107">
        <v>1400</v>
      </c>
      <c r="F97" s="90" t="s">
        <v>144</v>
      </c>
    </row>
    <row r="98" spans="2:6" ht="15">
      <c r="B98" s="117"/>
      <c r="C98" s="114"/>
      <c r="D98" s="111"/>
      <c r="E98" s="108"/>
      <c r="F98" s="94" t="s">
        <v>143</v>
      </c>
    </row>
    <row r="99" spans="2:6" ht="15" thickBot="1">
      <c r="B99" s="118"/>
      <c r="C99" s="115"/>
      <c r="D99" s="112"/>
      <c r="E99" s="109"/>
      <c r="F99" s="91" t="s">
        <v>145</v>
      </c>
    </row>
    <row r="100" spans="2:6" ht="15" thickBot="1">
      <c r="B100" s="72">
        <v>8</v>
      </c>
      <c r="C100" s="74" t="s">
        <v>129</v>
      </c>
      <c r="D100" s="76" t="s">
        <v>149</v>
      </c>
      <c r="E100" s="79">
        <v>700</v>
      </c>
      <c r="F100" s="93" t="s">
        <v>139</v>
      </c>
    </row>
    <row r="101" spans="2:6" ht="15">
      <c r="B101" s="95">
        <v>9</v>
      </c>
      <c r="C101" s="97" t="s">
        <v>130</v>
      </c>
      <c r="D101" s="99" t="s">
        <v>150</v>
      </c>
      <c r="E101" s="101">
        <v>2100</v>
      </c>
      <c r="F101" s="30" t="s">
        <v>142</v>
      </c>
    </row>
    <row r="102" spans="2:6" ht="15" thickBot="1">
      <c r="B102" s="96"/>
      <c r="C102" s="98"/>
      <c r="D102" s="100"/>
      <c r="E102" s="102"/>
      <c r="F102" s="32" t="s">
        <v>106</v>
      </c>
    </row>
  </sheetData>
  <mergeCells count="94">
    <mergeCell ref="C2:F2"/>
    <mergeCell ref="C24:F24"/>
    <mergeCell ref="E76:E78"/>
    <mergeCell ref="D76:D78"/>
    <mergeCell ref="C76:C78"/>
    <mergeCell ref="B76:B78"/>
    <mergeCell ref="E6:E8"/>
    <mergeCell ref="D6:D8"/>
    <mergeCell ref="B6:B8"/>
    <mergeCell ref="E9:E11"/>
    <mergeCell ref="D9:D11"/>
    <mergeCell ref="B9:B11"/>
    <mergeCell ref="C9:C11"/>
    <mergeCell ref="C6:C8"/>
    <mergeCell ref="C12:C16"/>
    <mergeCell ref="E36:E38"/>
    <mergeCell ref="D36:D38"/>
    <mergeCell ref="C36:C38"/>
    <mergeCell ref="E12:E16"/>
    <mergeCell ref="D12:D16"/>
    <mergeCell ref="B12:B16"/>
    <mergeCell ref="E21:E22"/>
    <mergeCell ref="E18:E19"/>
    <mergeCell ref="D18:D19"/>
    <mergeCell ref="B18:B19"/>
    <mergeCell ref="C18:C19"/>
    <mergeCell ref="E27:E28"/>
    <mergeCell ref="D27:D28"/>
    <mergeCell ref="C27:C28"/>
    <mergeCell ref="B27:B28"/>
    <mergeCell ref="D21:D22"/>
    <mergeCell ref="B21:B22"/>
    <mergeCell ref="C21:C22"/>
    <mergeCell ref="E46:E48"/>
    <mergeCell ref="D46:D48"/>
    <mergeCell ref="C46:C48"/>
    <mergeCell ref="B46:B48"/>
    <mergeCell ref="E39:E40"/>
    <mergeCell ref="D39:D40"/>
    <mergeCell ref="C39:C40"/>
    <mergeCell ref="B39:B40"/>
    <mergeCell ref="E29:E31"/>
    <mergeCell ref="D29:D31"/>
    <mergeCell ref="C29:C31"/>
    <mergeCell ref="B29:B31"/>
    <mergeCell ref="D33:D35"/>
    <mergeCell ref="C33:C35"/>
    <mergeCell ref="B33:B35"/>
    <mergeCell ref="E33:E35"/>
    <mergeCell ref="B36:B38"/>
    <mergeCell ref="E59:E60"/>
    <mergeCell ref="D59:D60"/>
    <mergeCell ref="C59:C60"/>
    <mergeCell ref="B59:B60"/>
    <mergeCell ref="E50:E51"/>
    <mergeCell ref="D50:D51"/>
    <mergeCell ref="C50:C51"/>
    <mergeCell ref="B50:B51"/>
    <mergeCell ref="E73:E75"/>
    <mergeCell ref="D73:D75"/>
    <mergeCell ref="C73:C75"/>
    <mergeCell ref="B73:B75"/>
    <mergeCell ref="E69:E71"/>
    <mergeCell ref="D69:D71"/>
    <mergeCell ref="C69:C71"/>
    <mergeCell ref="B69:B71"/>
    <mergeCell ref="E52:E58"/>
    <mergeCell ref="D52:D58"/>
    <mergeCell ref="C52:C58"/>
    <mergeCell ref="B52:B58"/>
    <mergeCell ref="E61:E64"/>
    <mergeCell ref="D61:D64"/>
    <mergeCell ref="C61:C64"/>
    <mergeCell ref="B61:B64"/>
    <mergeCell ref="B101:B102"/>
    <mergeCell ref="C101:C102"/>
    <mergeCell ref="D101:D102"/>
    <mergeCell ref="E101:E102"/>
    <mergeCell ref="E84:E89"/>
    <mergeCell ref="D84:D89"/>
    <mergeCell ref="C84:C89"/>
    <mergeCell ref="B84:B89"/>
    <mergeCell ref="E97:E99"/>
    <mergeCell ref="D97:D99"/>
    <mergeCell ref="C97:C99"/>
    <mergeCell ref="B97:B99"/>
    <mergeCell ref="B91:B92"/>
    <mergeCell ref="C91:C92"/>
    <mergeCell ref="D91:D92"/>
    <mergeCell ref="E91:E92"/>
    <mergeCell ref="B94:B95"/>
    <mergeCell ref="C94:C95"/>
    <mergeCell ref="D94:D95"/>
    <mergeCell ref="E94:E95"/>
  </mergeCells>
  <printOptions/>
  <pageMargins left="0.7" right="0.7" top="0.75" bottom="0.75" header="0.3" footer="0.3"/>
  <pageSetup fitToHeight="1" fitToWidth="1"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2021-10-29T06:44:44Z</dcterms:modified>
  <cp:category/>
  <cp:version/>
  <cp:contentType/>
  <cp:contentStatus/>
</cp:coreProperties>
</file>